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kamoto_takahide/Documents/01宝来屋本店/022社飲割/申込書様式/完成版/"/>
    </mc:Choice>
  </mc:AlternateContent>
  <xr:revisionPtr revIDLastSave="0" documentId="13_ncr:1_{AECFF940-C0BB-E644-A5F2-A638360DE942}" xr6:coauthVersionLast="47" xr6:coauthVersionMax="47" xr10:uidLastSave="{00000000-0000-0000-0000-000000000000}"/>
  <bookViews>
    <workbookView xWindow="0" yWindow="500" windowWidth="33220" windowHeight="19400" xr2:uid="{91376248-0B78-449E-BCA9-B4C5D2FBFD61}"/>
  </bookViews>
  <sheets>
    <sheet name="注文書" sheetId="32" r:id="rId1"/>
    <sheet name="注文書 （記入例）" sheetId="33" r:id="rId2"/>
  </sheets>
  <definedNames>
    <definedName name="_xlnm.Print_Area" localSheetId="0">注文書!$A$1:$W$49</definedName>
    <definedName name="_xlnm.Print_Area" localSheetId="1">'注文書 （記入例）'!$A$1:$W$49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32" l="1"/>
  <c r="T34" i="32"/>
  <c r="T33" i="32"/>
  <c r="T32" i="32"/>
  <c r="T31" i="32"/>
  <c r="T30" i="32"/>
  <c r="T29" i="32"/>
  <c r="T35" i="33"/>
  <c r="T34" i="33"/>
  <c r="T33" i="33"/>
  <c r="T32" i="33"/>
  <c r="T31" i="33"/>
  <c r="T30" i="33"/>
  <c r="T29" i="33"/>
  <c r="P36" i="33" l="1"/>
  <c r="P36" i="32"/>
  <c r="T36" i="33" l="1"/>
  <c r="T37" i="33" s="1"/>
  <c r="T36" i="32"/>
  <c r="T37" i="32" s="1"/>
</calcChain>
</file>

<file path=xl/sharedStrings.xml><?xml version="1.0" encoding="utf-8"?>
<sst xmlns="http://schemas.openxmlformats.org/spreadsheetml/2006/main" count="200" uniqueCount="79">
  <si>
    <t>円</t>
    <rPh sb="0" eb="1">
      <t>エン</t>
    </rPh>
    <phoneticPr fontId="3"/>
  </si>
  <si>
    <t>数量</t>
    <phoneticPr fontId="3"/>
  </si>
  <si>
    <t>商品別合計</t>
    <rPh sb="0" eb="3">
      <t xml:space="preserve">ショウヒンベツ </t>
    </rPh>
    <rPh sb="3" eb="5">
      <t xml:space="preserve">ゴウケイ </t>
    </rPh>
    <phoneticPr fontId="3"/>
  </si>
  <si>
    <t>円</t>
    <rPh sb="0" eb="1">
      <t xml:space="preserve">エン </t>
    </rPh>
    <phoneticPr fontId="3"/>
  </si>
  <si>
    <t>合計</t>
    <rPh sb="0" eb="2">
      <t xml:space="preserve">ゴウケイ </t>
    </rPh>
    <phoneticPr fontId="3"/>
  </si>
  <si>
    <t>商品名</t>
    <rPh sb="0" eb="3">
      <t xml:space="preserve">ショウヒンメイ </t>
    </rPh>
    <phoneticPr fontId="3"/>
  </si>
  <si>
    <t>箱</t>
    <rPh sb="0" eb="1">
      <t xml:space="preserve">ハコ </t>
    </rPh>
    <phoneticPr fontId="3"/>
  </si>
  <si>
    <t>60,000円以上</t>
    <rPh sb="6" eb="7">
      <t xml:space="preserve">エン </t>
    </rPh>
    <rPh sb="7" eb="9">
      <t xml:space="preserve">イジョウ </t>
    </rPh>
    <phoneticPr fontId="3"/>
  </si>
  <si>
    <t>30,000円以上</t>
    <rPh sb="6" eb="7">
      <t xml:space="preserve">エン </t>
    </rPh>
    <rPh sb="7" eb="9">
      <t xml:space="preserve">イジョウ </t>
    </rPh>
    <phoneticPr fontId="3"/>
  </si>
  <si>
    <t>商品番号</t>
    <rPh sb="0" eb="4">
      <t xml:space="preserve">ショウヒンバンゴウ </t>
    </rPh>
    <phoneticPr fontId="3"/>
  </si>
  <si>
    <t>米糀太郎</t>
    <rPh sb="0" eb="2">
      <t xml:space="preserve">コメコウジ </t>
    </rPh>
    <rPh sb="2" eb="4">
      <t xml:space="preserve">タロウ </t>
    </rPh>
    <phoneticPr fontId="3"/>
  </si>
  <si>
    <t>コメコウジタロウ</t>
    <phoneticPr fontId="3"/>
  </si>
  <si>
    <t>B-01</t>
    <phoneticPr fontId="3"/>
  </si>
  <si>
    <t>B-06</t>
    <phoneticPr fontId="3"/>
  </si>
  <si>
    <t>B-03</t>
    <phoneticPr fontId="3"/>
  </si>
  <si>
    <t>B-04</t>
    <phoneticPr fontId="3"/>
  </si>
  <si>
    <t>B-05</t>
    <phoneticPr fontId="3"/>
  </si>
  <si>
    <t>B-02</t>
    <phoneticPr fontId="3"/>
  </si>
  <si>
    <t>B-07</t>
    <phoneticPr fontId="3"/>
  </si>
  <si>
    <t>E-MAIL</t>
    <phoneticPr fontId="11"/>
  </si>
  <si>
    <t>FAX番号</t>
    <rPh sb="3" eb="5">
      <t>バンゴウ</t>
    </rPh>
    <phoneticPr fontId="11"/>
  </si>
  <si>
    <t>電話番号</t>
    <rPh sb="0" eb="4">
      <t>デンワバンゴウ</t>
    </rPh>
    <phoneticPr fontId="11"/>
  </si>
  <si>
    <t>所在地</t>
    <rPh sb="0" eb="3">
      <t>ショザイチ</t>
    </rPh>
    <phoneticPr fontId="11"/>
  </si>
  <si>
    <t>担当者名</t>
    <rPh sb="0" eb="3">
      <t>タントウシャ</t>
    </rPh>
    <rPh sb="3" eb="4">
      <t>メイ</t>
    </rPh>
    <phoneticPr fontId="11"/>
  </si>
  <si>
    <t>フリガナ</t>
    <phoneticPr fontId="11"/>
  </si>
  <si>
    <t>代表者名</t>
    <rPh sb="0" eb="3">
      <t>ダイヒョウシャ</t>
    </rPh>
    <rPh sb="3" eb="4">
      <t>メイ</t>
    </rPh>
    <phoneticPr fontId="11"/>
  </si>
  <si>
    <t>会社名
(屋号)</t>
    <rPh sb="0" eb="3">
      <t>カイシャメイ</t>
    </rPh>
    <rPh sb="5" eb="7">
      <t>ヤゴウ</t>
    </rPh>
    <phoneticPr fontId="11"/>
  </si>
  <si>
    <t>経営区分</t>
    <rPh sb="0" eb="2">
      <t>ケイエイ</t>
    </rPh>
    <rPh sb="2" eb="4">
      <t>クブン</t>
    </rPh>
    <phoneticPr fontId="11"/>
  </si>
  <si>
    <t>業種</t>
    <rPh sb="0" eb="2">
      <t>ギョウシュ</t>
    </rPh>
    <phoneticPr fontId="11"/>
  </si>
  <si>
    <t>日</t>
    <rPh sb="0" eb="1">
      <t>ニチ</t>
    </rPh>
    <phoneticPr fontId="11"/>
  </si>
  <si>
    <t>月</t>
    <rPh sb="0" eb="1">
      <t>ガツ</t>
    </rPh>
    <phoneticPr fontId="11"/>
  </si>
  <si>
    <t>年</t>
    <rPh sb="0" eb="1">
      <t>ネン</t>
    </rPh>
    <phoneticPr fontId="11"/>
  </si>
  <si>
    <t>注文に関するご注意</t>
    <rPh sb="0" eb="2">
      <t xml:space="preserve">チュウモン </t>
    </rPh>
    <rPh sb="3" eb="4">
      <t xml:space="preserve">カンスル </t>
    </rPh>
    <phoneticPr fontId="3"/>
  </si>
  <si>
    <t>通常価格（税込）</t>
    <rPh sb="0" eb="2">
      <t xml:space="preserve">ツウジョウ </t>
    </rPh>
    <rPh sb="2" eb="4">
      <t xml:space="preserve">ノウヒンカカク </t>
    </rPh>
    <rPh sb="4" eb="5">
      <t xml:space="preserve">ゼイヌキ </t>
    </rPh>
    <rPh sb="5" eb="6">
      <t xml:space="preserve">コミ </t>
    </rPh>
    <phoneticPr fontId="3"/>
  </si>
  <si>
    <t>ご注文内容</t>
    <rPh sb="3" eb="5">
      <t xml:space="preserve">ナイヨウ </t>
    </rPh>
    <phoneticPr fontId="11"/>
  </si>
  <si>
    <t>部署名</t>
    <rPh sb="0" eb="2">
      <t>ブショ</t>
    </rPh>
    <rPh sb="2" eb="3">
      <t xml:space="preserve">メイ </t>
    </rPh>
    <phoneticPr fontId="11"/>
  </si>
  <si>
    <t>支店等名</t>
    <rPh sb="0" eb="2">
      <t xml:space="preserve">シテン </t>
    </rPh>
    <rPh sb="2" eb="3">
      <t xml:space="preserve">トウ </t>
    </rPh>
    <phoneticPr fontId="11"/>
  </si>
  <si>
    <t>配送先</t>
    <rPh sb="0" eb="3">
      <t xml:space="preserve">ハイソウサキ </t>
    </rPh>
    <phoneticPr fontId="11"/>
  </si>
  <si>
    <t>ご配送先情報</t>
    <rPh sb="4" eb="6">
      <t xml:space="preserve">ジョウホウ </t>
    </rPh>
    <phoneticPr fontId="11"/>
  </si>
  <si>
    <t>ご注文主情報</t>
    <rPh sb="3" eb="4">
      <t xml:space="preserve">ヌシ </t>
    </rPh>
    <rPh sb="4" eb="6">
      <t xml:space="preserve">ジョウホウ </t>
    </rPh>
    <phoneticPr fontId="11"/>
  </si>
  <si>
    <t>ご記入日</t>
    <rPh sb="1" eb="3">
      <t xml:space="preserve">キニュウ </t>
    </rPh>
    <rPh sb="3" eb="4">
      <t>ビ</t>
    </rPh>
    <phoneticPr fontId="11"/>
  </si>
  <si>
    <t>米糀あま酒サブスク「社飲割」注文書</t>
    <rPh sb="3" eb="6">
      <t>シンセイショ</t>
    </rPh>
    <phoneticPr fontId="11"/>
  </si>
  <si>
    <t>米糀株式会社</t>
    <rPh sb="0" eb="2">
      <t xml:space="preserve">コメコウジ </t>
    </rPh>
    <rPh sb="2" eb="4">
      <t xml:space="preserve">カブシキイガイシャ </t>
    </rPh>
    <rPh sb="4" eb="6">
      <t xml:space="preserve">カイシャ </t>
    </rPh>
    <phoneticPr fontId="3"/>
  </si>
  <si>
    <t>コメコウジカブシキガイシャ</t>
    <phoneticPr fontId="3"/>
  </si>
  <si>
    <t>甘酒次郎</t>
    <rPh sb="0" eb="2">
      <t xml:space="preserve">アマザケ </t>
    </rPh>
    <rPh sb="2" eb="4">
      <t xml:space="preserve">ジロウ </t>
    </rPh>
    <phoneticPr fontId="3"/>
  </si>
  <si>
    <t>アマザケジロウ</t>
    <phoneticPr fontId="3"/>
  </si>
  <si>
    <t>総務部</t>
    <rPh sb="0" eb="3">
      <t xml:space="preserve">ソウムブ </t>
    </rPh>
    <phoneticPr fontId="3"/>
  </si>
  <si>
    <t>amazake@komekoji.co.jp</t>
    <phoneticPr fontId="3"/>
  </si>
  <si>
    <t>サービス業</t>
    <phoneticPr fontId="3"/>
  </si>
  <si>
    <t>■ 法人  □ 個人事業主  □ その他（　　　　　　　　　　）</t>
    <rPh sb="2" eb="4">
      <t>ホウジン</t>
    </rPh>
    <rPh sb="8" eb="10">
      <t>コジン</t>
    </rPh>
    <rPh sb="10" eb="13">
      <t xml:space="preserve">ジギョウヌシ </t>
    </rPh>
    <rPh sb="19" eb="20">
      <t>タ</t>
    </rPh>
    <phoneticPr fontId="11"/>
  </si>
  <si>
    <t>□ 注文主所在地と同じ  ■ 注文主所在地と異なる</t>
    <rPh sb="2" eb="5">
      <t xml:space="preserve">チュウモンヌシ </t>
    </rPh>
    <rPh sb="5" eb="8">
      <t xml:space="preserve">ショザイチ </t>
    </rPh>
    <rPh sb="9" eb="10">
      <t xml:space="preserve">オナジ </t>
    </rPh>
    <rPh sb="15" eb="18">
      <t xml:space="preserve">チュウモンヌシ </t>
    </rPh>
    <rPh sb="18" eb="21">
      <t xml:space="preserve">ショザイチ </t>
    </rPh>
    <rPh sb="22" eb="23">
      <t xml:space="preserve">コトナル </t>
    </rPh>
    <phoneticPr fontId="11"/>
  </si>
  <si>
    <t>米糀株式会社</t>
    <phoneticPr fontId="3"/>
  </si>
  <si>
    <t>関西支店</t>
    <rPh sb="0" eb="2">
      <t xml:space="preserve">カンサイ </t>
    </rPh>
    <rPh sb="2" eb="4">
      <t xml:space="preserve">ニシニホンシテン </t>
    </rPh>
    <phoneticPr fontId="3"/>
  </si>
  <si>
    <t>カンサイシテン</t>
    <phoneticPr fontId="3"/>
  </si>
  <si>
    <t>甘酒三郎</t>
    <rPh sb="0" eb="2">
      <t xml:space="preserve">アマザケ </t>
    </rPh>
    <rPh sb="2" eb="4">
      <t xml:space="preserve">サブロウ </t>
    </rPh>
    <phoneticPr fontId="3"/>
  </si>
  <si>
    <t>アマザケサブロウ</t>
    <phoneticPr fontId="3"/>
  </si>
  <si>
    <t>配送開始希望時期</t>
    <rPh sb="0" eb="2">
      <t xml:space="preserve">ハイソウ </t>
    </rPh>
    <rPh sb="2" eb="8">
      <t xml:space="preserve">カイシジキ </t>
    </rPh>
    <phoneticPr fontId="11"/>
  </si>
  <si>
    <t>06-1234-5678</t>
    <phoneticPr fontId="3"/>
  </si>
  <si>
    <t>06-1234-9999</t>
    <phoneticPr fontId="3"/>
  </si>
  <si>
    <t>購入額別の割引率</t>
    <rPh sb="0" eb="2">
      <t xml:space="preserve">コウニュウガク </t>
    </rPh>
    <rPh sb="2" eb="3">
      <t xml:space="preserve">ガク </t>
    </rPh>
    <rPh sb="3" eb="4">
      <t xml:space="preserve">ベツ </t>
    </rPh>
    <rPh sb="5" eb="8">
      <t xml:space="preserve">ワリビキリツ </t>
    </rPh>
    <phoneticPr fontId="11"/>
  </si>
  <si>
    <r>
      <t>割引後合計</t>
    </r>
    <r>
      <rPr>
        <b/>
        <sz val="12"/>
        <rFont val="游ゴシック"/>
        <family val="3"/>
        <charset val="128"/>
      </rPr>
      <t>（自動計算されます）</t>
    </r>
    <rPh sb="0" eb="3">
      <t xml:space="preserve">ワリビキゴ </t>
    </rPh>
    <rPh sb="3" eb="5">
      <t xml:space="preserve">ゴウケイ </t>
    </rPh>
    <rPh sb="6" eb="10">
      <t xml:space="preserve">ジドウケイサン </t>
    </rPh>
    <phoneticPr fontId="3"/>
  </si>
  <si>
    <t>024-345-6789</t>
    <phoneticPr fontId="3"/>
  </si>
  <si>
    <t>024-345-9999</t>
    <phoneticPr fontId="3"/>
  </si>
  <si>
    <t>〒963-1234
福島県郡山市糀町1-2-3</t>
    <phoneticPr fontId="11"/>
  </si>
  <si>
    <t>〒530-1234
大阪府大阪市北区梅田4-5-6</t>
    <rPh sb="16" eb="18">
      <t xml:space="preserve">キタク </t>
    </rPh>
    <phoneticPr fontId="11"/>
  </si>
  <si>
    <t xml:space="preserve">〒
</t>
    <phoneticPr fontId="11"/>
  </si>
  <si>
    <t>□ 法人  □ 個人事業主  □ その他（　　　　　　　　　　）</t>
    <rPh sb="2" eb="4">
      <t>ホウジン</t>
    </rPh>
    <rPh sb="8" eb="10">
      <t>コジン</t>
    </rPh>
    <rPh sb="10" eb="13">
      <t xml:space="preserve">ジギョウヌシ </t>
    </rPh>
    <rPh sb="19" eb="20">
      <t>タ</t>
    </rPh>
    <phoneticPr fontId="11"/>
  </si>
  <si>
    <t>□ 注文主所在地と同じ  □ 注文主所在地と異なる</t>
    <rPh sb="2" eb="5">
      <t xml:space="preserve">チュウモンヌシ </t>
    </rPh>
    <rPh sb="5" eb="8">
      <t xml:space="preserve">ショザイチ </t>
    </rPh>
    <rPh sb="9" eb="10">
      <t xml:space="preserve">オナジ </t>
    </rPh>
    <rPh sb="15" eb="18">
      <t xml:space="preserve">チュウモンヌシ </t>
    </rPh>
    <rPh sb="18" eb="21">
      <t xml:space="preserve">ショザイチ </t>
    </rPh>
    <rPh sb="22" eb="23">
      <t xml:space="preserve">コトナル </t>
    </rPh>
    <phoneticPr fontId="11"/>
  </si>
  <si>
    <t>100,000円以上</t>
    <rPh sb="7" eb="8">
      <t xml:space="preserve">エン </t>
    </rPh>
    <rPh sb="8" eb="10">
      <t xml:space="preserve">イジョウ </t>
    </rPh>
    <phoneticPr fontId="3"/>
  </si>
  <si>
    <r>
      <rPr>
        <sz val="11"/>
        <rFont val="游ゴシック"/>
        <family val="3"/>
        <charset val="128"/>
      </rPr>
      <t>・商品は一箱（8本入）単位での注文となります。
・新規配送の受付は、毎月10日を締切日とさせていただきます。</t>
    </r>
    <r>
      <rPr>
        <sz val="11"/>
        <rFont val="游ゴシック"/>
        <family val="3"/>
        <charset val="128"/>
        <scheme val="minor"/>
      </rPr>
      <t xml:space="preserve">
・ご注文主と配送先が異なる場合には、配送先の住所等を入力ください。
・代金は商品に同封する請求書記載の口座にお振込みください。
・「社飲割」は初回の注文内容を受け継ぎ毎月配送します。購入内容（数量や種類、送り先等）を変更する場合は、発送月の10日までに変更後の注文書をお送りください。
（例．11月分購入商品の数量を変更→11月10日までに内容変更後の注文書を送付）</t>
    </r>
    <rPh sb="1" eb="3">
      <t xml:space="preserve">ショウヒン </t>
    </rPh>
    <rPh sb="4" eb="6">
      <t xml:space="preserve">ヒトハコ </t>
    </rPh>
    <rPh sb="8" eb="10">
      <t xml:space="preserve">ホンイリ </t>
    </rPh>
    <rPh sb="11" eb="13">
      <t xml:space="preserve">タンイ </t>
    </rPh>
    <rPh sb="15" eb="17">
      <t xml:space="preserve">チュウモン </t>
    </rPh>
    <rPh sb="25" eb="27">
      <t xml:space="preserve">シンキ </t>
    </rPh>
    <rPh sb="27" eb="29">
      <t xml:space="preserve">ハイソウ </t>
    </rPh>
    <rPh sb="30" eb="32">
      <t xml:space="preserve">ウケツケ </t>
    </rPh>
    <rPh sb="34" eb="36">
      <t xml:space="preserve">マイツキ </t>
    </rPh>
    <rPh sb="38" eb="39">
      <t xml:space="preserve">ニチ </t>
    </rPh>
    <rPh sb="40" eb="43">
      <t xml:space="preserve">シメキリビ </t>
    </rPh>
    <rPh sb="58" eb="59">
      <t xml:space="preserve">ヌシ </t>
    </rPh>
    <rPh sb="60" eb="63">
      <t xml:space="preserve">ハイソウサキ </t>
    </rPh>
    <rPh sb="64" eb="65">
      <t xml:space="preserve">コトナル </t>
    </rPh>
    <rPh sb="67" eb="69">
      <t xml:space="preserve">バアイ </t>
    </rPh>
    <rPh sb="72" eb="75">
      <t xml:space="preserve">ハイソウサキ </t>
    </rPh>
    <rPh sb="76" eb="79">
      <t xml:space="preserve">ジュウショトウ </t>
    </rPh>
    <rPh sb="80" eb="82">
      <t xml:space="preserve">ニュウリョク </t>
    </rPh>
    <rPh sb="88" eb="89">
      <t xml:space="preserve">チュウモンナイヨウ </t>
    </rPh>
    <rPh sb="89" eb="91">
      <t xml:space="preserve">ダイキン </t>
    </rPh>
    <rPh sb="92" eb="94">
      <t xml:space="preserve">ショウヒン </t>
    </rPh>
    <rPh sb="95" eb="97">
      <t xml:space="preserve">ドウフウ </t>
    </rPh>
    <rPh sb="99" eb="102">
      <t xml:space="preserve">セイキュウショ </t>
    </rPh>
    <rPh sb="102" eb="104">
      <t xml:space="preserve">キサイ </t>
    </rPh>
    <rPh sb="105" eb="107">
      <t xml:space="preserve">コウザ </t>
    </rPh>
    <rPh sb="118" eb="145">
      <t xml:space="preserve">スウリョウ </t>
    </rPh>
    <rPh sb="145" eb="146">
      <t xml:space="preserve">テイキコウニュウ </t>
    </rPh>
    <rPh sb="146" eb="148">
      <t xml:space="preserve">ナイヨウ </t>
    </rPh>
    <rPh sb="170" eb="178">
      <t xml:space="preserve">チュウモンショ </t>
    </rPh>
    <rPh sb="187" eb="188">
      <t xml:space="preserve">ニチ レイ レイ レイ ガツ ガツ ブン コウニュウショウヒン ウチワケ カエル ガツ ニチ ナイヨウヘンコウゴ チュウモンヒョウ ショ ソウフ ガツ </t>
    </rPh>
    <rPh sb="209" eb="211">
      <t xml:space="preserve">スウリョウ </t>
    </rPh>
    <rPh sb="212" eb="214">
      <t xml:space="preserve">ヘンコウ </t>
    </rPh>
    <phoneticPr fontId="3"/>
  </si>
  <si>
    <t>百年糀のあまざけ（350ml/8本入）</t>
    <rPh sb="0" eb="3">
      <t xml:space="preserve">ヒャクネンコウジ </t>
    </rPh>
    <rPh sb="16" eb="17">
      <t xml:space="preserve">ホン </t>
    </rPh>
    <rPh sb="17" eb="18">
      <t xml:space="preserve">イリ </t>
    </rPh>
    <phoneticPr fontId="3"/>
  </si>
  <si>
    <t>ゆずあまざけ（350ml/8本入）</t>
    <phoneticPr fontId="3"/>
  </si>
  <si>
    <t>レモンあまざけ（350ml/8本入）</t>
    <phoneticPr fontId="3"/>
  </si>
  <si>
    <t>抹茶あまざけ（350ml/8本入）</t>
    <rPh sb="0" eb="2">
      <t xml:space="preserve">マッチャ </t>
    </rPh>
    <phoneticPr fontId="3"/>
  </si>
  <si>
    <t>黒ごまあまざけ（350ml/8本入）</t>
    <rPh sb="0" eb="1">
      <t xml:space="preserve">クロ </t>
    </rPh>
    <phoneticPr fontId="3"/>
  </si>
  <si>
    <t>MOKO（350ml/8本入）</t>
    <phoneticPr fontId="3"/>
  </si>
  <si>
    <t>もち麦あまざけ（350ml/8本入）</t>
    <rPh sb="2" eb="3">
      <t xml:space="preserve">ムギ </t>
    </rPh>
    <phoneticPr fontId="3"/>
  </si>
  <si>
    <t>メール：shainwari@e-horaiya.com</t>
    <phoneticPr fontId="11"/>
  </si>
  <si>
    <t>必要事項ご記入後、メールで注文書をお送りください。</t>
    <rPh sb="1" eb="3">
      <t>キニュウ</t>
    </rPh>
    <rPh sb="3" eb="4">
      <t>ゴ</t>
    </rPh>
    <rPh sb="12" eb="13">
      <t>ソウフ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</si>
</sst>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;@"/>
  </numFmts>
  <fonts count="25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6"/>
      <name val="Meiryo UI"/>
      <family val="2"/>
      <charset val="128"/>
    </font>
    <font>
      <b/>
      <sz val="18"/>
      <color theme="1"/>
      <name val="メイリオ"/>
      <family val="3"/>
      <charset val="128"/>
    </font>
    <font>
      <sz val="16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22"/>
      <color theme="1"/>
      <name val="ＭＳ Ｐゴシック"/>
      <family val="2"/>
      <charset val="128"/>
    </font>
    <font>
      <sz val="12"/>
      <name val="ＭＳ Ｐゴシック"/>
      <family val="2"/>
      <charset val="128"/>
    </font>
    <font>
      <sz val="22"/>
      <name val="ＭＳ Ｐゴシック"/>
      <family val="2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dashed">
        <color theme="0" tint="-0.499984740745262"/>
      </top>
      <bottom/>
      <diagonal/>
    </border>
    <border>
      <left/>
      <right/>
      <top style="dashed">
        <color theme="0" tint="-0.499984740745262"/>
      </top>
      <bottom/>
      <diagonal/>
    </border>
    <border>
      <left style="thin">
        <color theme="0" tint="-0.499984740745262"/>
      </left>
      <right/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theme="0" tint="-0.499984740745262"/>
      </left>
      <right/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indexed="64"/>
      </right>
      <top style="dashed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 style="dashed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/>
      <right/>
      <top style="medium">
        <color indexed="64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ashed">
        <color theme="0" tint="-0.499984740745262"/>
      </bottom>
      <diagonal/>
    </border>
    <border>
      <left/>
      <right/>
      <top style="thin">
        <color indexed="64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12" fillId="0" borderId="0" xfId="1" applyFont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29" xfId="1" applyFont="1" applyBorder="1" applyAlignment="1" applyProtection="1">
      <alignment horizontal="center"/>
      <protection locked="0"/>
    </xf>
    <xf numFmtId="0" fontId="9" fillId="0" borderId="29" xfId="1" applyFont="1" applyBorder="1" applyAlignment="1" applyProtection="1"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 shrinkToFit="1"/>
      <protection locked="0"/>
    </xf>
    <xf numFmtId="0" fontId="17" fillId="0" borderId="0" xfId="1" applyFont="1" applyAlignment="1" applyProtection="1">
      <alignment horizontal="left" vertical="center" indent="1"/>
      <protection locked="0"/>
    </xf>
    <xf numFmtId="0" fontId="4" fillId="0" borderId="0" xfId="1" applyFont="1" applyProtection="1">
      <alignment vertical="center"/>
      <protection locked="0"/>
    </xf>
    <xf numFmtId="0" fontId="4" fillId="0" borderId="24" xfId="1" applyFont="1" applyBorder="1" applyProtection="1">
      <alignment vertical="center"/>
      <protection locked="0"/>
    </xf>
    <xf numFmtId="0" fontId="6" fillId="0" borderId="16" xfId="1" applyFont="1" applyBorder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horizontal="left" vertical="center" indent="1"/>
      <protection locked="0"/>
    </xf>
    <xf numFmtId="0" fontId="15" fillId="0" borderId="0" xfId="1" applyFont="1" applyAlignment="1" applyProtection="1">
      <alignment horizontal="left" vertical="top" wrapText="1"/>
      <protection locked="0"/>
    </xf>
    <xf numFmtId="177" fontId="7" fillId="0" borderId="0" xfId="1" applyNumberFormat="1" applyFont="1" applyAlignment="1" applyProtection="1">
      <alignment horizontal="center" vertical="center"/>
      <protection locked="0"/>
    </xf>
    <xf numFmtId="0" fontId="9" fillId="0" borderId="29" xfId="1" applyFont="1" applyBorder="1" applyAlignment="1">
      <alignment horizontal="center"/>
    </xf>
    <xf numFmtId="0" fontId="15" fillId="0" borderId="76" xfId="1" applyFont="1" applyBorder="1" applyAlignment="1">
      <alignment horizontal="center" vertical="center" wrapText="1"/>
    </xf>
    <xf numFmtId="0" fontId="22" fillId="0" borderId="69" xfId="1" applyFont="1" applyBorder="1" applyAlignment="1">
      <alignment horizontal="center" vertical="center" wrapText="1"/>
    </xf>
    <xf numFmtId="0" fontId="22" fillId="0" borderId="62" xfId="1" applyFont="1" applyBorder="1" applyAlignment="1">
      <alignment horizontal="center" vertical="center" wrapText="1"/>
    </xf>
    <xf numFmtId="0" fontId="15" fillId="0" borderId="69" xfId="1" applyFont="1" applyBorder="1" applyAlignment="1">
      <alignment horizontal="center" vertical="center" wrapText="1"/>
    </xf>
    <xf numFmtId="0" fontId="15" fillId="0" borderId="62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15" fillId="0" borderId="72" xfId="1" applyFont="1" applyBorder="1" applyAlignment="1">
      <alignment horizontal="center" vertical="center" wrapText="1"/>
    </xf>
    <xf numFmtId="0" fontId="15" fillId="0" borderId="65" xfId="1" applyFont="1" applyBorder="1" applyAlignment="1">
      <alignment horizontal="center" vertical="center" wrapText="1"/>
    </xf>
    <xf numFmtId="0" fontId="15" fillId="0" borderId="58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15" xfId="1" applyFont="1" applyBorder="1">
      <alignment vertical="center"/>
    </xf>
    <xf numFmtId="0" fontId="4" fillId="0" borderId="24" xfId="1" applyFont="1" applyBorder="1">
      <alignment vertical="center"/>
    </xf>
    <xf numFmtId="0" fontId="6" fillId="0" borderId="24" xfId="1" applyFont="1" applyBorder="1">
      <alignment vertical="center"/>
    </xf>
    <xf numFmtId="0" fontId="6" fillId="0" borderId="24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22" fillId="0" borderId="5" xfId="1" applyFont="1" applyBorder="1" applyAlignment="1">
      <alignment horizontal="left" vertical="center"/>
    </xf>
    <xf numFmtId="0" fontId="22" fillId="0" borderId="5" xfId="1" applyFont="1" applyBorder="1">
      <alignment vertical="center"/>
    </xf>
    <xf numFmtId="0" fontId="22" fillId="0" borderId="6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>
      <alignment vertical="center"/>
    </xf>
    <xf numFmtId="0" fontId="22" fillId="0" borderId="7" xfId="1" applyFont="1" applyBorder="1" applyAlignment="1">
      <alignment horizontal="left" vertical="center"/>
    </xf>
    <xf numFmtId="0" fontId="22" fillId="0" borderId="8" xfId="1" applyFont="1" applyBorder="1" applyAlignment="1">
      <alignment horizontal="left" vertical="center"/>
    </xf>
    <xf numFmtId="0" fontId="22" fillId="0" borderId="8" xfId="1" applyFont="1" applyBorder="1">
      <alignment vertical="center"/>
    </xf>
    <xf numFmtId="38" fontId="6" fillId="0" borderId="23" xfId="3" applyFont="1" applyFill="1" applyBorder="1" applyAlignment="1" applyProtection="1">
      <alignment vertical="center" wrapText="1"/>
    </xf>
    <xf numFmtId="38" fontId="6" fillId="0" borderId="24" xfId="3" applyFont="1" applyFill="1" applyBorder="1" applyAlignment="1" applyProtection="1">
      <alignment vertical="center" wrapText="1"/>
    </xf>
    <xf numFmtId="38" fontId="6" fillId="0" borderId="26" xfId="3" applyFont="1" applyFill="1" applyBorder="1" applyAlignment="1" applyProtection="1">
      <alignment vertical="center" wrapText="1"/>
    </xf>
    <xf numFmtId="0" fontId="14" fillId="2" borderId="114" xfId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horizontal="center" vertical="center"/>
    </xf>
    <xf numFmtId="0" fontId="14" fillId="2" borderId="115" xfId="1" applyFont="1" applyFill="1" applyBorder="1" applyAlignment="1">
      <alignment horizontal="center" vertical="center"/>
    </xf>
    <xf numFmtId="0" fontId="16" fillId="2" borderId="114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115" xfId="1" applyFont="1" applyFill="1" applyBorder="1" applyAlignment="1">
      <alignment horizontal="center" vertical="center"/>
    </xf>
    <xf numFmtId="0" fontId="22" fillId="0" borderId="19" xfId="1" applyFont="1" applyBorder="1" applyAlignment="1">
      <alignment horizontal="left" vertical="top" wrapText="1"/>
    </xf>
    <xf numFmtId="0" fontId="22" fillId="0" borderId="20" xfId="1" applyFont="1" applyBorder="1" applyAlignment="1">
      <alignment horizontal="left" vertical="top" wrapText="1"/>
    </xf>
    <xf numFmtId="0" fontId="22" fillId="0" borderId="21" xfId="1" applyFont="1" applyBorder="1" applyAlignment="1">
      <alignment horizontal="left" vertical="top" wrapText="1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0" fontId="22" fillId="0" borderId="15" xfId="1" applyFont="1" applyBorder="1" applyAlignment="1">
      <alignment horizontal="left" vertical="top" wrapText="1"/>
    </xf>
    <xf numFmtId="0" fontId="22" fillId="0" borderId="24" xfId="1" applyFont="1" applyBorder="1" applyAlignment="1">
      <alignment horizontal="left" vertical="top" wrapText="1"/>
    </xf>
    <xf numFmtId="0" fontId="22" fillId="0" borderId="22" xfId="1" applyFont="1" applyBorder="1" applyAlignment="1">
      <alignment horizontal="left" vertical="top" wrapText="1"/>
    </xf>
    <xf numFmtId="177" fontId="7" fillId="0" borderId="114" xfId="1" applyNumberFormat="1" applyFont="1" applyBorder="1" applyAlignment="1" applyProtection="1">
      <alignment horizontal="center" vertical="center"/>
      <protection locked="0"/>
    </xf>
    <xf numFmtId="177" fontId="7" fillId="0" borderId="30" xfId="1" applyNumberFormat="1" applyFont="1" applyBorder="1" applyAlignment="1" applyProtection="1">
      <alignment horizontal="center" vertical="center"/>
      <protection locked="0"/>
    </xf>
    <xf numFmtId="177" fontId="7" fillId="0" borderId="115" xfId="1" applyNumberFormat="1" applyFont="1" applyBorder="1" applyAlignment="1" applyProtection="1">
      <alignment horizontal="center" vertical="center"/>
      <protection locked="0"/>
    </xf>
    <xf numFmtId="9" fontId="22" fillId="0" borderId="25" xfId="2" applyFont="1" applyBorder="1" applyAlignment="1" applyProtection="1">
      <alignment horizontal="center" vertical="center"/>
    </xf>
    <xf numFmtId="9" fontId="22" fillId="0" borderId="9" xfId="2" applyFont="1" applyBorder="1" applyAlignment="1" applyProtection="1">
      <alignment horizontal="center" vertical="center"/>
    </xf>
    <xf numFmtId="9" fontId="22" fillId="0" borderId="2" xfId="2" applyFont="1" applyBorder="1" applyAlignment="1" applyProtection="1">
      <alignment horizontal="center" vertical="center"/>
    </xf>
    <xf numFmtId="9" fontId="22" fillId="0" borderId="14" xfId="2" applyFont="1" applyBorder="1" applyAlignment="1" applyProtection="1">
      <alignment horizontal="center" vertical="center"/>
    </xf>
    <xf numFmtId="9" fontId="22" fillId="0" borderId="12" xfId="2" applyFont="1" applyBorder="1" applyAlignment="1" applyProtection="1">
      <alignment horizontal="center" vertical="center"/>
    </xf>
    <xf numFmtId="9" fontId="22" fillId="0" borderId="13" xfId="2" applyFont="1" applyBorder="1" applyAlignment="1" applyProtection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38" fontId="15" fillId="0" borderId="60" xfId="3" applyFont="1" applyFill="1" applyBorder="1" applyAlignment="1" applyProtection="1">
      <alignment vertical="center" wrapText="1"/>
    </xf>
    <xf numFmtId="38" fontId="15" fillId="0" borderId="59" xfId="3" applyFont="1" applyFill="1" applyBorder="1" applyAlignment="1" applyProtection="1">
      <alignment vertical="center" wrapText="1"/>
    </xf>
    <xf numFmtId="38" fontId="15" fillId="0" borderId="61" xfId="3" applyFont="1" applyFill="1" applyBorder="1" applyAlignment="1" applyProtection="1">
      <alignment vertical="center" wrapText="1"/>
    </xf>
    <xf numFmtId="0" fontId="7" fillId="0" borderId="27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28" xfId="1" applyFont="1" applyBorder="1" applyAlignment="1">
      <alignment horizontal="left" vertical="center"/>
    </xf>
    <xf numFmtId="176" fontId="7" fillId="0" borderId="56" xfId="1" applyNumberFormat="1" applyFont="1" applyBorder="1" applyAlignment="1">
      <alignment vertical="center" wrapText="1"/>
    </xf>
    <xf numFmtId="176" fontId="7" fillId="0" borderId="17" xfId="1" applyNumberFormat="1" applyFont="1" applyBorder="1" applyAlignment="1">
      <alignment vertical="center" wrapText="1"/>
    </xf>
    <xf numFmtId="176" fontId="7" fillId="0" borderId="55" xfId="1" applyNumberFormat="1" applyFont="1" applyBorder="1" applyAlignment="1">
      <alignment vertical="center" wrapText="1"/>
    </xf>
    <xf numFmtId="38" fontId="7" fillId="0" borderId="56" xfId="3" applyFont="1" applyBorder="1" applyAlignment="1" applyProtection="1">
      <alignment vertical="center" wrapText="1"/>
    </xf>
    <xf numFmtId="38" fontId="7" fillId="0" borderId="17" xfId="3" applyFont="1" applyBorder="1" applyAlignment="1" applyProtection="1">
      <alignment vertical="center" wrapText="1"/>
    </xf>
    <xf numFmtId="38" fontId="7" fillId="0" borderId="55" xfId="3" applyFont="1" applyBorder="1" applyAlignment="1" applyProtection="1">
      <alignment vertical="center" wrapText="1"/>
    </xf>
    <xf numFmtId="0" fontId="15" fillId="0" borderId="71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5" fillId="0" borderId="68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38" fontId="15" fillId="0" borderId="67" xfId="3" applyFont="1" applyFill="1" applyBorder="1" applyAlignment="1" applyProtection="1">
      <alignment vertical="center" wrapText="1"/>
    </xf>
    <xf numFmtId="38" fontId="15" fillId="0" borderId="66" xfId="3" applyFont="1" applyFill="1" applyBorder="1" applyAlignment="1" applyProtection="1">
      <alignment vertical="center" wrapText="1"/>
    </xf>
    <xf numFmtId="38" fontId="15" fillId="0" borderId="68" xfId="3" applyFont="1" applyFill="1" applyBorder="1" applyAlignment="1" applyProtection="1">
      <alignment vertical="center" wrapText="1"/>
    </xf>
    <xf numFmtId="0" fontId="15" fillId="0" borderId="78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15" fillId="0" borderId="75" xfId="1" applyFont="1" applyBorder="1" applyAlignment="1">
      <alignment horizontal="center" vertical="center"/>
    </xf>
    <xf numFmtId="0" fontId="15" fillId="0" borderId="77" xfId="1" applyFont="1" applyBorder="1" applyAlignment="1">
      <alignment horizontal="center" vertical="center"/>
    </xf>
    <xf numFmtId="38" fontId="15" fillId="0" borderId="74" xfId="3" applyFont="1" applyFill="1" applyBorder="1" applyAlignment="1" applyProtection="1">
      <alignment vertical="center" wrapText="1"/>
    </xf>
    <xf numFmtId="38" fontId="15" fillId="0" borderId="73" xfId="3" applyFont="1" applyFill="1" applyBorder="1" applyAlignment="1" applyProtection="1">
      <alignment vertical="center" wrapText="1"/>
    </xf>
    <xf numFmtId="38" fontId="15" fillId="0" borderId="75" xfId="3" applyFont="1" applyFill="1" applyBorder="1" applyAlignment="1" applyProtection="1">
      <alignment vertical="center" wrapText="1"/>
    </xf>
    <xf numFmtId="0" fontId="18" fillId="0" borderId="24" xfId="1" applyFont="1" applyBorder="1" applyAlignment="1">
      <alignment horizontal="left" vertical="center" shrinkToFit="1"/>
    </xf>
    <xf numFmtId="0" fontId="14" fillId="2" borderId="19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center" vertical="center"/>
    </xf>
    <xf numFmtId="0" fontId="14" fillId="2" borderId="79" xfId="1" applyFont="1" applyFill="1" applyBorder="1" applyAlignment="1">
      <alignment horizontal="center" vertical="center"/>
    </xf>
    <xf numFmtId="0" fontId="14" fillId="2" borderId="80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center" vertical="center" wrapText="1"/>
    </xf>
    <xf numFmtId="0" fontId="14" fillId="2" borderId="80" xfId="1" applyFont="1" applyFill="1" applyBorder="1" applyAlignment="1">
      <alignment horizontal="center" vertical="center" wrapText="1"/>
    </xf>
    <xf numFmtId="0" fontId="14" fillId="2" borderId="79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2" fillId="2" borderId="88" xfId="1" applyFont="1" applyFill="1" applyBorder="1" applyAlignment="1">
      <alignment horizontal="distributed" vertical="center" indent="1"/>
    </xf>
    <xf numFmtId="0" fontId="2" fillId="2" borderId="31" xfId="1" applyFont="1" applyFill="1" applyBorder="1" applyAlignment="1">
      <alignment horizontal="distributed" vertical="center" indent="1"/>
    </xf>
    <xf numFmtId="0" fontId="0" fillId="0" borderId="31" xfId="1" applyFont="1" applyBorder="1" applyAlignment="1" applyProtection="1">
      <alignment horizontal="left" vertical="top" wrapText="1" indent="1"/>
      <protection locked="0"/>
    </xf>
    <xf numFmtId="0" fontId="5" fillId="0" borderId="31" xfId="1" applyFont="1" applyBorder="1" applyAlignment="1" applyProtection="1">
      <alignment horizontal="left" vertical="top" indent="1"/>
      <protection locked="0"/>
    </xf>
    <xf numFmtId="0" fontId="5" fillId="0" borderId="87" xfId="1" applyFont="1" applyBorder="1" applyAlignment="1" applyProtection="1">
      <alignment horizontal="left" vertical="top" indent="1"/>
      <protection locked="0"/>
    </xf>
    <xf numFmtId="0" fontId="2" fillId="2" borderId="86" xfId="1" applyFont="1" applyFill="1" applyBorder="1" applyAlignment="1">
      <alignment horizontal="distributed" vertical="center" indent="1"/>
    </xf>
    <xf numFmtId="0" fontId="2" fillId="2" borderId="84" xfId="1" applyFont="1" applyFill="1" applyBorder="1" applyAlignment="1">
      <alignment horizontal="distributed" vertical="center" indent="1"/>
    </xf>
    <xf numFmtId="0" fontId="0" fillId="0" borderId="83" xfId="1" applyFont="1" applyBorder="1" applyAlignment="1" applyProtection="1">
      <alignment horizontal="left" vertical="center" indent="1"/>
      <protection locked="0"/>
    </xf>
    <xf numFmtId="0" fontId="5" fillId="0" borderId="82" xfId="1" applyFont="1" applyBorder="1" applyAlignment="1" applyProtection="1">
      <alignment horizontal="left" vertical="center" indent="1"/>
      <protection locked="0"/>
    </xf>
    <xf numFmtId="0" fontId="5" fillId="0" borderId="85" xfId="1" applyFont="1" applyBorder="1" applyAlignment="1" applyProtection="1">
      <alignment horizontal="left" vertical="center" indent="1"/>
      <protection locked="0"/>
    </xf>
    <xf numFmtId="0" fontId="2" fillId="2" borderId="84" xfId="1" applyFont="1" applyFill="1" applyBorder="1" applyAlignment="1">
      <alignment horizontal="distributed" vertical="center" indent="1" shrinkToFit="1"/>
    </xf>
    <xf numFmtId="0" fontId="5" fillId="0" borderId="81" xfId="1" applyFont="1" applyBorder="1" applyAlignment="1" applyProtection="1">
      <alignment horizontal="left" vertical="center" indent="1"/>
      <protection locked="0"/>
    </xf>
    <xf numFmtId="0" fontId="2" fillId="2" borderId="94" xfId="1" applyFont="1" applyFill="1" applyBorder="1" applyAlignment="1">
      <alignment horizontal="distributed" vertical="center" wrapText="1" indent="1"/>
    </xf>
    <xf numFmtId="0" fontId="2" fillId="2" borderId="49" xfId="1" applyFont="1" applyFill="1" applyBorder="1" applyAlignment="1">
      <alignment horizontal="distributed" vertical="center" indent="1"/>
    </xf>
    <xf numFmtId="0" fontId="2" fillId="2" borderId="92" xfId="1" applyFont="1" applyFill="1" applyBorder="1" applyAlignment="1">
      <alignment horizontal="distributed" vertical="center" indent="1"/>
    </xf>
    <xf numFmtId="0" fontId="2" fillId="2" borderId="45" xfId="1" applyFont="1" applyFill="1" applyBorder="1" applyAlignment="1">
      <alignment horizontal="distributed" vertical="center" indent="1"/>
    </xf>
    <xf numFmtId="0" fontId="0" fillId="0" borderId="48" xfId="1" applyFont="1" applyBorder="1" applyAlignment="1" applyProtection="1">
      <alignment horizontal="left" vertical="center" indent="1"/>
      <protection locked="0"/>
    </xf>
    <xf numFmtId="0" fontId="5" fillId="0" borderId="47" xfId="1" applyFont="1" applyBorder="1" applyAlignment="1" applyProtection="1">
      <alignment horizontal="left" vertical="center" indent="1"/>
      <protection locked="0"/>
    </xf>
    <xf numFmtId="0" fontId="5" fillId="0" borderId="46" xfId="1" applyFont="1" applyBorder="1" applyAlignment="1" applyProtection="1">
      <alignment horizontal="left" vertical="center" indent="1"/>
      <protection locked="0"/>
    </xf>
    <xf numFmtId="0" fontId="5" fillId="0" borderId="39" xfId="1" applyFont="1" applyBorder="1" applyAlignment="1" applyProtection="1">
      <alignment horizontal="left" vertical="center" indent="1"/>
      <protection locked="0"/>
    </xf>
    <xf numFmtId="0" fontId="5" fillId="0" borderId="38" xfId="1" applyFont="1" applyBorder="1" applyAlignment="1" applyProtection="1">
      <alignment horizontal="left" vertical="center" indent="1"/>
      <protection locked="0"/>
    </xf>
    <xf numFmtId="0" fontId="5" fillId="0" borderId="37" xfId="1" applyFont="1" applyBorder="1" applyAlignment="1" applyProtection="1">
      <alignment horizontal="left" vertical="center" indent="1"/>
      <protection locked="0"/>
    </xf>
    <xf numFmtId="0" fontId="2" fillId="2" borderId="49" xfId="1" applyFont="1" applyFill="1" applyBorder="1" applyAlignment="1">
      <alignment horizontal="distributed" vertical="center" wrapText="1" indent="1"/>
    </xf>
    <xf numFmtId="0" fontId="5" fillId="0" borderId="93" xfId="1" applyFont="1" applyBorder="1" applyAlignment="1" applyProtection="1">
      <alignment horizontal="left" vertical="center" indent="1"/>
      <protection locked="0"/>
    </xf>
    <xf numFmtId="0" fontId="5" fillId="0" borderId="89" xfId="1" applyFont="1" applyBorder="1" applyAlignment="1" applyProtection="1">
      <alignment horizontal="left" vertical="center" indent="1"/>
      <protection locked="0"/>
    </xf>
    <xf numFmtId="0" fontId="2" fillId="2" borderId="10" xfId="1" applyFont="1" applyFill="1" applyBorder="1" applyAlignment="1">
      <alignment horizontal="distributed" vertical="center" indent="1"/>
    </xf>
    <xf numFmtId="0" fontId="2" fillId="2" borderId="3" xfId="1" applyFont="1" applyFill="1" applyBorder="1" applyAlignment="1">
      <alignment horizontal="distributed" vertical="center" indent="1"/>
    </xf>
    <xf numFmtId="0" fontId="0" fillId="0" borderId="44" xfId="1" applyFont="1" applyBorder="1" applyAlignment="1" applyProtection="1">
      <alignment horizontal="left" vertical="center" indent="1"/>
      <protection locked="0"/>
    </xf>
    <xf numFmtId="0" fontId="5" fillId="0" borderId="43" xfId="1" applyFont="1" applyBorder="1" applyAlignment="1" applyProtection="1">
      <alignment horizontal="left" vertical="center" indent="1"/>
      <protection locked="0"/>
    </xf>
    <xf numFmtId="0" fontId="5" fillId="0" borderId="42" xfId="1" applyFont="1" applyBorder="1" applyAlignment="1" applyProtection="1">
      <alignment horizontal="left" vertical="center" indent="1"/>
      <protection locked="0"/>
    </xf>
    <xf numFmtId="0" fontId="2" fillId="2" borderId="36" xfId="1" applyFont="1" applyFill="1" applyBorder="1" applyAlignment="1">
      <alignment horizontal="center" vertical="center" shrinkToFit="1"/>
    </xf>
    <xf numFmtId="0" fontId="2" fillId="2" borderId="35" xfId="1" applyFont="1" applyFill="1" applyBorder="1" applyAlignment="1">
      <alignment horizontal="center" vertical="center" shrinkToFit="1"/>
    </xf>
    <xf numFmtId="0" fontId="2" fillId="2" borderId="34" xfId="1" applyFont="1" applyFill="1" applyBorder="1" applyAlignment="1">
      <alignment horizontal="center" vertical="center" shrinkToFit="1"/>
    </xf>
    <xf numFmtId="0" fontId="2" fillId="2" borderId="39" xfId="1" applyFont="1" applyFill="1" applyBorder="1" applyAlignment="1">
      <alignment horizontal="center" vertical="center" shrinkToFit="1"/>
    </xf>
    <xf numFmtId="0" fontId="2" fillId="2" borderId="38" xfId="1" applyFont="1" applyFill="1" applyBorder="1" applyAlignment="1">
      <alignment horizontal="center" vertical="center" shrinkToFit="1"/>
    </xf>
    <xf numFmtId="0" fontId="2" fillId="2" borderId="37" xfId="1" applyFont="1" applyFill="1" applyBorder="1" applyAlignment="1">
      <alignment horizontal="center" vertical="center" shrinkToFit="1"/>
    </xf>
    <xf numFmtId="0" fontId="0" fillId="0" borderId="36" xfId="1" applyFont="1" applyBorder="1" applyAlignment="1" applyProtection="1">
      <alignment horizontal="left" vertical="center" indent="1"/>
      <protection locked="0"/>
    </xf>
    <xf numFmtId="0" fontId="5" fillId="0" borderId="35" xfId="1" applyFont="1" applyBorder="1" applyAlignment="1" applyProtection="1">
      <alignment horizontal="left" vertical="center" indent="1"/>
      <protection locked="0"/>
    </xf>
    <xf numFmtId="0" fontId="5" fillId="0" borderId="91" xfId="1" applyFont="1" applyBorder="1" applyAlignment="1" applyProtection="1">
      <alignment horizontal="left" vertical="center" indent="1"/>
      <protection locked="0"/>
    </xf>
    <xf numFmtId="0" fontId="2" fillId="2" borderId="90" xfId="1" applyFont="1" applyFill="1" applyBorder="1" applyAlignment="1">
      <alignment horizontal="distributed" vertical="center" indent="1"/>
    </xf>
    <xf numFmtId="0" fontId="2" fillId="2" borderId="38" xfId="1" applyFont="1" applyFill="1" applyBorder="1" applyAlignment="1">
      <alignment horizontal="distributed" vertical="center" indent="1"/>
    </xf>
    <xf numFmtId="0" fontId="2" fillId="2" borderId="37" xfId="1" applyFont="1" applyFill="1" applyBorder="1" applyAlignment="1">
      <alignment horizontal="distributed" vertical="center" indent="1"/>
    </xf>
    <xf numFmtId="0" fontId="0" fillId="0" borderId="41" xfId="1" applyFont="1" applyBorder="1" applyAlignment="1" applyProtection="1">
      <alignment horizontal="left" vertical="center" indent="1"/>
      <protection locked="0"/>
    </xf>
    <xf numFmtId="0" fontId="5" fillId="0" borderId="0" xfId="1" applyFont="1" applyAlignment="1" applyProtection="1">
      <alignment horizontal="left" vertical="center" indent="1"/>
      <protection locked="0"/>
    </xf>
    <xf numFmtId="0" fontId="5" fillId="0" borderId="40" xfId="1" applyFont="1" applyBorder="1" applyAlignment="1" applyProtection="1">
      <alignment horizontal="left" vertical="center" indent="1"/>
      <protection locked="0"/>
    </xf>
    <xf numFmtId="0" fontId="18" fillId="0" borderId="0" xfId="1" applyFont="1" applyAlignment="1">
      <alignment horizontal="left" vertical="center" shrinkToFit="1"/>
    </xf>
    <xf numFmtId="0" fontId="2" fillId="2" borderId="101" xfId="1" applyFont="1" applyFill="1" applyBorder="1" applyAlignment="1">
      <alignment horizontal="distributed" vertical="center" indent="1"/>
    </xf>
    <xf numFmtId="0" fontId="2" fillId="2" borderId="98" xfId="1" applyFont="1" applyFill="1" applyBorder="1" applyAlignment="1">
      <alignment horizontal="distributed" vertical="center" indent="1"/>
    </xf>
    <xf numFmtId="0" fontId="2" fillId="2" borderId="100" xfId="1" applyFont="1" applyFill="1" applyBorder="1" applyAlignment="1">
      <alignment horizontal="distributed" vertical="center" indent="1"/>
    </xf>
    <xf numFmtId="0" fontId="0" fillId="0" borderId="99" xfId="1" applyFont="1" applyBorder="1" applyAlignment="1" applyProtection="1">
      <alignment horizontal="left" vertical="center" indent="1"/>
      <protection locked="0"/>
    </xf>
    <xf numFmtId="0" fontId="5" fillId="0" borderId="98" xfId="1" applyFont="1" applyBorder="1" applyAlignment="1" applyProtection="1">
      <alignment horizontal="left" vertical="center" indent="1"/>
      <protection locked="0"/>
    </xf>
    <xf numFmtId="0" fontId="5" fillId="0" borderId="97" xfId="1" applyFont="1" applyBorder="1" applyAlignment="1" applyProtection="1">
      <alignment horizontal="left" vertical="center" indent="1"/>
      <protection locked="0"/>
    </xf>
    <xf numFmtId="0" fontId="2" fillId="2" borderId="96" xfId="1" applyFont="1" applyFill="1" applyBorder="1" applyAlignment="1">
      <alignment horizontal="distributed" vertical="center" indent="1"/>
    </xf>
    <xf numFmtId="0" fontId="2" fillId="2" borderId="52" xfId="1" applyFont="1" applyFill="1" applyBorder="1" applyAlignment="1">
      <alignment horizontal="distributed" vertical="center" indent="1"/>
    </xf>
    <xf numFmtId="0" fontId="0" fillId="0" borderId="116" xfId="1" applyFont="1" applyBorder="1" applyAlignment="1" applyProtection="1">
      <alignment horizontal="left" vertical="center" indent="1"/>
      <protection locked="0"/>
    </xf>
    <xf numFmtId="0" fontId="5" fillId="0" borderId="117" xfId="1" applyFont="1" applyBorder="1" applyAlignment="1" applyProtection="1">
      <alignment horizontal="left" vertical="center" indent="1"/>
      <protection locked="0"/>
    </xf>
    <xf numFmtId="0" fontId="5" fillId="0" borderId="118" xfId="1" applyFont="1" applyBorder="1" applyAlignment="1" applyProtection="1">
      <alignment horizontal="left" vertical="center" indent="1"/>
      <protection locked="0"/>
    </xf>
    <xf numFmtId="0" fontId="0" fillId="0" borderId="51" xfId="1" applyFont="1" applyBorder="1" applyAlignment="1" applyProtection="1">
      <alignment horizontal="left" vertical="center" indent="1"/>
      <protection locked="0"/>
    </xf>
    <xf numFmtId="0" fontId="5" fillId="0" borderId="50" xfId="1" applyFont="1" applyBorder="1" applyAlignment="1" applyProtection="1">
      <alignment horizontal="left" vertical="center" indent="1"/>
      <protection locked="0"/>
    </xf>
    <xf numFmtId="0" fontId="5" fillId="0" borderId="95" xfId="1" applyFont="1" applyBorder="1" applyAlignment="1" applyProtection="1">
      <alignment horizontal="left" vertical="center" indent="1"/>
      <protection locked="0"/>
    </xf>
    <xf numFmtId="0" fontId="2" fillId="2" borderId="88" xfId="1" applyFont="1" applyFill="1" applyBorder="1" applyAlignment="1">
      <alignment horizontal="center" vertical="center" shrinkToFit="1"/>
    </xf>
    <xf numFmtId="0" fontId="2" fillId="2" borderId="31" xfId="1" applyFont="1" applyFill="1" applyBorder="1" applyAlignment="1">
      <alignment horizontal="center" vertical="center" shrinkToFit="1"/>
    </xf>
    <xf numFmtId="0" fontId="0" fillId="0" borderId="33" xfId="1" applyFont="1" applyBorder="1" applyAlignment="1" applyProtection="1">
      <alignment horizontal="left" vertical="center" indent="1"/>
      <protection locked="0"/>
    </xf>
    <xf numFmtId="0" fontId="5" fillId="0" borderId="32" xfId="1" applyFont="1" applyBorder="1" applyAlignment="1" applyProtection="1">
      <alignment horizontal="left" vertical="center" indent="1"/>
      <protection locked="0"/>
    </xf>
    <xf numFmtId="0" fontId="5" fillId="0" borderId="107" xfId="1" applyFont="1" applyBorder="1" applyAlignment="1" applyProtection="1">
      <alignment horizontal="left" vertical="center" indent="1"/>
      <protection locked="0"/>
    </xf>
    <xf numFmtId="0" fontId="2" fillId="2" borderId="106" xfId="1" applyFont="1" applyFill="1" applyBorder="1" applyAlignment="1">
      <alignment horizontal="distributed" vertical="center" indent="1"/>
    </xf>
    <xf numFmtId="0" fontId="2" fillId="2" borderId="32" xfId="1" applyFont="1" applyFill="1" applyBorder="1" applyAlignment="1">
      <alignment horizontal="distributed" vertical="center" indent="1"/>
    </xf>
    <xf numFmtId="0" fontId="2" fillId="2" borderId="105" xfId="1" applyFont="1" applyFill="1" applyBorder="1" applyAlignment="1">
      <alignment horizontal="distributed" vertical="center" indent="1"/>
    </xf>
    <xf numFmtId="0" fontId="0" fillId="0" borderId="2" xfId="1" applyFont="1" applyBorder="1" applyAlignment="1" applyProtection="1">
      <alignment horizontal="left" vertical="center" indent="1"/>
      <protection locked="0"/>
    </xf>
    <xf numFmtId="0" fontId="5" fillId="0" borderId="3" xfId="1" applyFont="1" applyBorder="1" applyAlignment="1" applyProtection="1">
      <alignment horizontal="left" vertical="center" indent="1"/>
      <protection locked="0"/>
    </xf>
    <xf numFmtId="0" fontId="5" fillId="0" borderId="14" xfId="1" applyFont="1" applyBorder="1" applyAlignment="1" applyProtection="1">
      <alignment horizontal="left" vertical="center" indent="1"/>
      <protection locked="0"/>
    </xf>
    <xf numFmtId="0" fontId="2" fillId="2" borderId="83" xfId="1" applyFont="1" applyFill="1" applyBorder="1" applyAlignment="1">
      <alignment horizontal="distributed" vertical="center" indent="1"/>
    </xf>
    <xf numFmtId="0" fontId="0" fillId="0" borderId="104" xfId="1" applyFont="1" applyBorder="1" applyAlignment="1" applyProtection="1">
      <alignment horizontal="left" vertical="center" indent="1"/>
      <protection locked="0"/>
    </xf>
    <xf numFmtId="0" fontId="5" fillId="0" borderId="103" xfId="1" applyFont="1" applyBorder="1" applyAlignment="1" applyProtection="1">
      <alignment horizontal="left" vertical="center" indent="1"/>
      <protection locked="0"/>
    </xf>
    <xf numFmtId="0" fontId="5" fillId="0" borderId="102" xfId="1" applyFont="1" applyBorder="1" applyAlignment="1" applyProtection="1">
      <alignment horizontal="left" vertical="center" indent="1"/>
      <protection locked="0"/>
    </xf>
    <xf numFmtId="0" fontId="5" fillId="0" borderId="34" xfId="1" applyFont="1" applyBorder="1" applyAlignment="1" applyProtection="1">
      <alignment horizontal="left" vertical="center" indent="1"/>
      <protection locked="0"/>
    </xf>
    <xf numFmtId="0" fontId="2" fillId="2" borderId="31" xfId="1" applyFont="1" applyFill="1" applyBorder="1" applyAlignment="1">
      <alignment horizontal="distributed" vertical="center" indent="1" shrinkToFit="1"/>
    </xf>
    <xf numFmtId="0" fontId="21" fillId="0" borderId="0" xfId="1" applyFont="1" applyAlignment="1">
      <alignment horizontal="center" vertical="center"/>
    </xf>
    <xf numFmtId="0" fontId="9" fillId="0" borderId="29" xfId="1" applyFont="1" applyBorder="1" applyAlignment="1">
      <alignment horizontal="center"/>
    </xf>
    <xf numFmtId="0" fontId="2" fillId="2" borderId="113" xfId="1" applyFont="1" applyFill="1" applyBorder="1" applyAlignment="1">
      <alignment horizontal="distributed" vertical="center" indent="1"/>
    </xf>
    <xf numFmtId="0" fontId="2" fillId="2" borderId="111" xfId="1" applyFont="1" applyFill="1" applyBorder="1" applyAlignment="1">
      <alignment horizontal="distributed" vertical="center" indent="1"/>
    </xf>
    <xf numFmtId="0" fontId="0" fillId="0" borderId="110" xfId="1" applyFont="1" applyBorder="1" applyAlignment="1" applyProtection="1">
      <alignment horizontal="left" vertical="center" indent="1"/>
      <protection locked="0"/>
    </xf>
    <xf numFmtId="0" fontId="5" fillId="0" borderId="109" xfId="1" applyFont="1" applyBorder="1" applyAlignment="1" applyProtection="1">
      <alignment horizontal="left" vertical="center" indent="1"/>
      <protection locked="0"/>
    </xf>
    <xf numFmtId="0" fontId="5" fillId="0" borderId="112" xfId="1" applyFont="1" applyBorder="1" applyAlignment="1" applyProtection="1">
      <alignment horizontal="left" vertical="center" indent="1"/>
      <protection locked="0"/>
    </xf>
    <xf numFmtId="0" fontId="5" fillId="0" borderId="108" xfId="1" applyFont="1" applyBorder="1" applyAlignment="1" applyProtection="1">
      <alignment horizontal="left" vertical="center" indent="1"/>
      <protection locked="0"/>
    </xf>
    <xf numFmtId="0" fontId="9" fillId="0" borderId="29" xfId="1" applyFont="1" applyBorder="1" applyAlignment="1" applyProtection="1">
      <alignment horizontal="center"/>
      <protection locked="0"/>
    </xf>
    <xf numFmtId="176" fontId="15" fillId="0" borderId="124" xfId="1" applyNumberFormat="1" applyFont="1" applyBorder="1" applyAlignment="1" applyProtection="1">
      <alignment vertical="center" wrapText="1"/>
      <protection locked="0"/>
    </xf>
    <xf numFmtId="176" fontId="15" fillId="0" borderId="125" xfId="1" applyNumberFormat="1" applyFont="1" applyBorder="1" applyAlignment="1" applyProtection="1">
      <alignment vertical="center" wrapText="1"/>
      <protection locked="0"/>
    </xf>
    <xf numFmtId="176" fontId="15" fillId="0" borderId="126" xfId="1" applyNumberFormat="1" applyFont="1" applyBorder="1" applyAlignment="1" applyProtection="1">
      <alignment vertical="center" wrapText="1"/>
      <protection locked="0"/>
    </xf>
    <xf numFmtId="176" fontId="15" fillId="0" borderId="119" xfId="1" applyNumberFormat="1" applyFont="1" applyBorder="1" applyAlignment="1" applyProtection="1">
      <alignment horizontal="center" vertical="center" wrapText="1"/>
    </xf>
    <xf numFmtId="176" fontId="15" fillId="0" borderId="120" xfId="1" applyNumberFormat="1" applyFont="1" applyBorder="1" applyAlignment="1" applyProtection="1">
      <alignment horizontal="center" vertical="center" wrapText="1"/>
    </xf>
    <xf numFmtId="176" fontId="15" fillId="0" borderId="121" xfId="1" applyNumberFormat="1" applyFont="1" applyBorder="1" applyAlignment="1" applyProtection="1">
      <alignment horizontal="center" vertical="center" wrapText="1"/>
    </xf>
    <xf numFmtId="176" fontId="15" fillId="0" borderId="0" xfId="1" applyNumberFormat="1" applyFont="1" applyBorder="1" applyAlignment="1" applyProtection="1">
      <alignment horizontal="center" vertical="center" wrapText="1"/>
    </xf>
    <xf numFmtId="176" fontId="15" fillId="0" borderId="122" xfId="1" applyNumberFormat="1" applyFont="1" applyBorder="1" applyAlignment="1" applyProtection="1">
      <alignment horizontal="center" vertical="center" wrapText="1"/>
    </xf>
    <xf numFmtId="176" fontId="15" fillId="0" borderId="123" xfId="1" applyNumberFormat="1" applyFont="1" applyBorder="1" applyAlignment="1" applyProtection="1">
      <alignment horizontal="center" vertical="center" wrapText="1"/>
    </xf>
    <xf numFmtId="0" fontId="13" fillId="0" borderId="35" xfId="1" applyFont="1" applyBorder="1" applyAlignment="1" applyProtection="1">
      <alignment horizontal="center" vertical="center" wrapText="1"/>
      <protection locked="0"/>
    </xf>
    <xf numFmtId="0" fontId="1" fillId="2" borderId="127" xfId="1" applyFont="1" applyFill="1" applyBorder="1" applyAlignment="1">
      <alignment horizontal="center" vertical="center"/>
    </xf>
    <xf numFmtId="0" fontId="2" fillId="2" borderId="128" xfId="1" applyFont="1" applyFill="1" applyBorder="1" applyAlignment="1">
      <alignment horizontal="center" vertical="center"/>
    </xf>
    <xf numFmtId="0" fontId="2" fillId="2" borderId="129" xfId="1" applyFont="1" applyFill="1" applyBorder="1" applyAlignment="1">
      <alignment horizontal="center" vertical="center"/>
    </xf>
    <xf numFmtId="0" fontId="13" fillId="0" borderId="130" xfId="1" applyFont="1" applyBorder="1" applyAlignment="1" applyProtection="1">
      <alignment horizontal="center" vertical="center" wrapText="1"/>
      <protection locked="0"/>
    </xf>
    <xf numFmtId="0" fontId="13" fillId="0" borderId="91" xfId="1" applyFont="1" applyBorder="1" applyAlignment="1" applyProtection="1">
      <alignment horizontal="center" vertical="center" wrapText="1"/>
      <protection locked="0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24" xfId="1" applyFont="1" applyBorder="1" applyAlignment="1" applyProtection="1">
      <alignment horizontal="center" vertical="center" wrapText="1"/>
      <protection locked="0"/>
    </xf>
    <xf numFmtId="0" fontId="13" fillId="0" borderId="22" xfId="1" applyFont="1" applyBorder="1" applyAlignment="1" applyProtection="1">
      <alignment horizontal="center" vertical="center" wrapText="1"/>
      <protection locked="0"/>
    </xf>
  </cellXfs>
  <cellStyles count="4">
    <cellStyle name="パーセント 2" xfId="2" xr:uid="{20AABC8F-72B9-3E4D-8684-3458A8893177}"/>
    <cellStyle name="桁区切り 2" xfId="3" xr:uid="{844F20AE-BB8A-A94A-8466-1C661A8E90D9}"/>
    <cellStyle name="標準" xfId="0" builtinId="0"/>
    <cellStyle name="標準 2" xfId="1" xr:uid="{CD258361-05A0-F741-9CC1-59CA69278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BB2B-0D51-2347-9100-EE3F662ED2C1}">
  <sheetPr>
    <pageSetUpPr fitToPage="1"/>
  </sheetPr>
  <dimension ref="B1:W49"/>
  <sheetViews>
    <sheetView showGridLines="0" tabSelected="1" zoomScaleNormal="164" zoomScaleSheetLayoutView="84" workbookViewId="0">
      <selection activeCell="AC28" sqref="AC28"/>
    </sheetView>
  </sheetViews>
  <sheetFormatPr baseColWidth="10" defaultColWidth="3.6640625" defaultRowHeight="22.5" customHeight="1"/>
  <cols>
    <col min="1" max="1" width="0.5" style="2" customWidth="1"/>
    <col min="2" max="23" width="4.5" style="2" customWidth="1"/>
    <col min="24" max="24" width="3.6640625" style="2" customWidth="1"/>
    <col min="25" max="26" width="3.6640625" style="2"/>
    <col min="27" max="27" width="5.5" style="2" bestFit="1" customWidth="1"/>
    <col min="28" max="16384" width="3.6640625" style="2"/>
  </cols>
  <sheetData>
    <row r="1" spans="2:23" ht="22.5" customHeight="1">
      <c r="B1" s="183" t="s">
        <v>41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"/>
      <c r="O1" s="184" t="s">
        <v>40</v>
      </c>
      <c r="P1" s="184"/>
      <c r="Q1" s="191"/>
      <c r="R1" s="191"/>
      <c r="S1" s="15" t="s">
        <v>31</v>
      </c>
      <c r="T1" s="4"/>
      <c r="U1" s="15" t="s">
        <v>30</v>
      </c>
      <c r="V1" s="3"/>
      <c r="W1" s="15" t="s">
        <v>29</v>
      </c>
    </row>
    <row r="2" spans="2:23" ht="22.5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22.5" customHeight="1" thickBot="1">
      <c r="B3" s="97" t="s">
        <v>39</v>
      </c>
      <c r="C3" s="97"/>
      <c r="D3" s="97"/>
      <c r="E3" s="97"/>
      <c r="F3" s="97"/>
      <c r="G3" s="97"/>
      <c r="H3" s="97"/>
      <c r="I3" s="97"/>
      <c r="J3" s="97"/>
      <c r="K3" s="97"/>
      <c r="L3" s="5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20" customHeight="1">
      <c r="B4" s="185" t="s">
        <v>24</v>
      </c>
      <c r="C4" s="186"/>
      <c r="D4" s="186"/>
      <c r="E4" s="187"/>
      <c r="F4" s="188"/>
      <c r="G4" s="188"/>
      <c r="H4" s="188"/>
      <c r="I4" s="188"/>
      <c r="J4" s="188"/>
      <c r="K4" s="188"/>
      <c r="L4" s="189"/>
      <c r="M4" s="186" t="s">
        <v>24</v>
      </c>
      <c r="N4" s="186"/>
      <c r="O4" s="186"/>
      <c r="P4" s="187"/>
      <c r="Q4" s="188"/>
      <c r="R4" s="188"/>
      <c r="S4" s="188"/>
      <c r="T4" s="188"/>
      <c r="U4" s="188"/>
      <c r="V4" s="188"/>
      <c r="W4" s="190"/>
    </row>
    <row r="5" spans="2:23" ht="20" customHeight="1">
      <c r="B5" s="118" t="s">
        <v>26</v>
      </c>
      <c r="C5" s="119"/>
      <c r="D5" s="119"/>
      <c r="E5" s="122"/>
      <c r="F5" s="123"/>
      <c r="G5" s="123"/>
      <c r="H5" s="123"/>
      <c r="I5" s="123"/>
      <c r="J5" s="123"/>
      <c r="K5" s="123"/>
      <c r="L5" s="124"/>
      <c r="M5" s="128" t="s">
        <v>25</v>
      </c>
      <c r="N5" s="119"/>
      <c r="O5" s="119"/>
      <c r="P5" s="122"/>
      <c r="Q5" s="123"/>
      <c r="R5" s="123"/>
      <c r="S5" s="123"/>
      <c r="T5" s="123"/>
      <c r="U5" s="123"/>
      <c r="V5" s="123"/>
      <c r="W5" s="129"/>
    </row>
    <row r="6" spans="2:23" ht="20" customHeight="1">
      <c r="B6" s="120"/>
      <c r="C6" s="121"/>
      <c r="D6" s="121"/>
      <c r="E6" s="125"/>
      <c r="F6" s="126"/>
      <c r="G6" s="126"/>
      <c r="H6" s="126"/>
      <c r="I6" s="126"/>
      <c r="J6" s="126"/>
      <c r="K6" s="126"/>
      <c r="L6" s="127"/>
      <c r="M6" s="107"/>
      <c r="N6" s="107"/>
      <c r="O6" s="107"/>
      <c r="P6" s="125"/>
      <c r="Q6" s="126"/>
      <c r="R6" s="126"/>
      <c r="S6" s="126"/>
      <c r="T6" s="126"/>
      <c r="U6" s="126"/>
      <c r="V6" s="126"/>
      <c r="W6" s="130"/>
    </row>
    <row r="7" spans="2:23" ht="20" customHeight="1">
      <c r="B7" s="131" t="s">
        <v>24</v>
      </c>
      <c r="C7" s="132"/>
      <c r="D7" s="132"/>
      <c r="E7" s="133"/>
      <c r="F7" s="134"/>
      <c r="G7" s="134"/>
      <c r="H7" s="134"/>
      <c r="I7" s="134"/>
      <c r="J7" s="134"/>
      <c r="K7" s="134"/>
      <c r="L7" s="135"/>
      <c r="M7" s="136" t="s">
        <v>35</v>
      </c>
      <c r="N7" s="137"/>
      <c r="O7" s="138"/>
      <c r="P7" s="142"/>
      <c r="Q7" s="143"/>
      <c r="R7" s="143"/>
      <c r="S7" s="143"/>
      <c r="T7" s="143"/>
      <c r="U7" s="143"/>
      <c r="V7" s="143"/>
      <c r="W7" s="144"/>
    </row>
    <row r="8" spans="2:23" ht="20" customHeight="1">
      <c r="B8" s="145" t="s">
        <v>23</v>
      </c>
      <c r="C8" s="146"/>
      <c r="D8" s="147"/>
      <c r="E8" s="148"/>
      <c r="F8" s="149"/>
      <c r="G8" s="149"/>
      <c r="H8" s="149"/>
      <c r="I8" s="149"/>
      <c r="J8" s="149"/>
      <c r="K8" s="149"/>
      <c r="L8" s="150"/>
      <c r="M8" s="139"/>
      <c r="N8" s="140"/>
      <c r="O8" s="141"/>
      <c r="P8" s="125"/>
      <c r="Q8" s="126"/>
      <c r="R8" s="126"/>
      <c r="S8" s="126"/>
      <c r="T8" s="126"/>
      <c r="U8" s="126"/>
      <c r="V8" s="126"/>
      <c r="W8" s="130"/>
    </row>
    <row r="9" spans="2:23" ht="20" customHeight="1">
      <c r="B9" s="106" t="s">
        <v>22</v>
      </c>
      <c r="C9" s="107"/>
      <c r="D9" s="107"/>
      <c r="E9" s="108" t="s">
        <v>65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2:23" ht="20" customHeight="1">
      <c r="B10" s="106"/>
      <c r="C10" s="107"/>
      <c r="D10" s="10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</row>
    <row r="11" spans="2:23" ht="20" customHeight="1">
      <c r="B11" s="106" t="s">
        <v>21</v>
      </c>
      <c r="C11" s="107"/>
      <c r="D11" s="107"/>
      <c r="E11" s="142"/>
      <c r="F11" s="143"/>
      <c r="G11" s="143"/>
      <c r="H11" s="143"/>
      <c r="I11" s="143"/>
      <c r="J11" s="143"/>
      <c r="K11" s="143"/>
      <c r="L11" s="181"/>
      <c r="M11" s="182" t="s">
        <v>20</v>
      </c>
      <c r="N11" s="182"/>
      <c r="O11" s="182"/>
      <c r="P11" s="168"/>
      <c r="Q11" s="169"/>
      <c r="R11" s="169"/>
      <c r="S11" s="169"/>
      <c r="T11" s="169"/>
      <c r="U11" s="169"/>
      <c r="V11" s="169"/>
      <c r="W11" s="170"/>
    </row>
    <row r="12" spans="2:23" ht="20" customHeight="1">
      <c r="B12" s="166" t="s">
        <v>19</v>
      </c>
      <c r="C12" s="167"/>
      <c r="D12" s="167"/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</row>
    <row r="13" spans="2:23" ht="20" customHeight="1">
      <c r="B13" s="171" t="s">
        <v>28</v>
      </c>
      <c r="C13" s="172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6"/>
    </row>
    <row r="14" spans="2:23" ht="20" customHeight="1" thickBot="1">
      <c r="B14" s="111" t="s">
        <v>27</v>
      </c>
      <c r="C14" s="112"/>
      <c r="D14" s="177"/>
      <c r="E14" s="178" t="s">
        <v>66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80"/>
    </row>
    <row r="15" spans="2:23" ht="20" customHeight="1"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2:23" ht="22.5" customHeight="1" thickBot="1">
      <c r="B16" s="151" t="s">
        <v>38</v>
      </c>
      <c r="C16" s="151"/>
      <c r="D16" s="151"/>
      <c r="E16" s="151"/>
      <c r="F16" s="151"/>
      <c r="G16" s="151"/>
      <c r="H16" s="151"/>
      <c r="I16" s="151"/>
      <c r="J16" s="151"/>
      <c r="K16" s="151"/>
      <c r="L16" s="5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20" customHeight="1">
      <c r="B17" s="152" t="s">
        <v>37</v>
      </c>
      <c r="C17" s="153"/>
      <c r="D17" s="154"/>
      <c r="E17" s="155" t="s">
        <v>67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7"/>
    </row>
    <row r="18" spans="2:23" ht="20" customHeight="1">
      <c r="B18" s="158" t="s">
        <v>24</v>
      </c>
      <c r="C18" s="159"/>
      <c r="D18" s="159"/>
      <c r="E18" s="160"/>
      <c r="F18" s="161"/>
      <c r="G18" s="161"/>
      <c r="H18" s="161"/>
      <c r="I18" s="161"/>
      <c r="J18" s="161"/>
      <c r="K18" s="161"/>
      <c r="L18" s="162"/>
      <c r="M18" s="159" t="s">
        <v>24</v>
      </c>
      <c r="N18" s="159"/>
      <c r="O18" s="159"/>
      <c r="P18" s="163"/>
      <c r="Q18" s="164"/>
      <c r="R18" s="164"/>
      <c r="S18" s="164"/>
      <c r="T18" s="164"/>
      <c r="U18" s="164"/>
      <c r="V18" s="164"/>
      <c r="W18" s="165"/>
    </row>
    <row r="19" spans="2:23" ht="20" customHeight="1">
      <c r="B19" s="118" t="s">
        <v>26</v>
      </c>
      <c r="C19" s="119"/>
      <c r="D19" s="119"/>
      <c r="E19" s="122"/>
      <c r="F19" s="123"/>
      <c r="G19" s="123"/>
      <c r="H19" s="123"/>
      <c r="I19" s="123"/>
      <c r="J19" s="123"/>
      <c r="K19" s="123"/>
      <c r="L19" s="124"/>
      <c r="M19" s="128" t="s">
        <v>36</v>
      </c>
      <c r="N19" s="119"/>
      <c r="O19" s="119"/>
      <c r="P19" s="122"/>
      <c r="Q19" s="123"/>
      <c r="R19" s="123"/>
      <c r="S19" s="123"/>
      <c r="T19" s="123"/>
      <c r="U19" s="123"/>
      <c r="V19" s="123"/>
      <c r="W19" s="129"/>
    </row>
    <row r="20" spans="2:23" ht="20" customHeight="1">
      <c r="B20" s="120"/>
      <c r="C20" s="121"/>
      <c r="D20" s="121"/>
      <c r="E20" s="125"/>
      <c r="F20" s="126"/>
      <c r="G20" s="126"/>
      <c r="H20" s="126"/>
      <c r="I20" s="126"/>
      <c r="J20" s="126"/>
      <c r="K20" s="126"/>
      <c r="L20" s="127"/>
      <c r="M20" s="107"/>
      <c r="N20" s="107"/>
      <c r="O20" s="107"/>
      <c r="P20" s="125"/>
      <c r="Q20" s="126"/>
      <c r="R20" s="126"/>
      <c r="S20" s="126"/>
      <c r="T20" s="126"/>
      <c r="U20" s="126"/>
      <c r="V20" s="126"/>
      <c r="W20" s="130"/>
    </row>
    <row r="21" spans="2:23" ht="20" customHeight="1">
      <c r="B21" s="131" t="s">
        <v>24</v>
      </c>
      <c r="C21" s="132"/>
      <c r="D21" s="132"/>
      <c r="E21" s="133"/>
      <c r="F21" s="134"/>
      <c r="G21" s="134"/>
      <c r="H21" s="134"/>
      <c r="I21" s="134"/>
      <c r="J21" s="134"/>
      <c r="K21" s="134"/>
      <c r="L21" s="135"/>
      <c r="M21" s="136" t="s">
        <v>35</v>
      </c>
      <c r="N21" s="137"/>
      <c r="O21" s="138"/>
      <c r="P21" s="142"/>
      <c r="Q21" s="143"/>
      <c r="R21" s="143"/>
      <c r="S21" s="143"/>
      <c r="T21" s="143"/>
      <c r="U21" s="143"/>
      <c r="V21" s="143"/>
      <c r="W21" s="144"/>
    </row>
    <row r="22" spans="2:23" ht="20" customHeight="1">
      <c r="B22" s="145" t="s">
        <v>23</v>
      </c>
      <c r="C22" s="146"/>
      <c r="D22" s="147"/>
      <c r="E22" s="148"/>
      <c r="F22" s="149"/>
      <c r="G22" s="149"/>
      <c r="H22" s="149"/>
      <c r="I22" s="149"/>
      <c r="J22" s="149"/>
      <c r="K22" s="149"/>
      <c r="L22" s="150"/>
      <c r="M22" s="139"/>
      <c r="N22" s="140"/>
      <c r="O22" s="141"/>
      <c r="P22" s="125"/>
      <c r="Q22" s="126"/>
      <c r="R22" s="126"/>
      <c r="S22" s="126"/>
      <c r="T22" s="126"/>
      <c r="U22" s="126"/>
      <c r="V22" s="126"/>
      <c r="W22" s="130"/>
    </row>
    <row r="23" spans="2:23" ht="20" customHeight="1">
      <c r="B23" s="106" t="s">
        <v>22</v>
      </c>
      <c r="C23" s="107"/>
      <c r="D23" s="107"/>
      <c r="E23" s="108" t="s">
        <v>65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10"/>
    </row>
    <row r="24" spans="2:23" ht="20" customHeight="1">
      <c r="B24" s="106"/>
      <c r="C24" s="107"/>
      <c r="D24" s="107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10"/>
    </row>
    <row r="25" spans="2:23" ht="20" customHeight="1" thickBot="1">
      <c r="B25" s="111" t="s">
        <v>21</v>
      </c>
      <c r="C25" s="112"/>
      <c r="D25" s="112"/>
      <c r="E25" s="113"/>
      <c r="F25" s="114"/>
      <c r="G25" s="114"/>
      <c r="H25" s="114"/>
      <c r="I25" s="114"/>
      <c r="J25" s="114"/>
      <c r="K25" s="114"/>
      <c r="L25" s="115"/>
      <c r="M25" s="116" t="s">
        <v>20</v>
      </c>
      <c r="N25" s="116"/>
      <c r="O25" s="116"/>
      <c r="P25" s="113"/>
      <c r="Q25" s="114"/>
      <c r="R25" s="114"/>
      <c r="S25" s="114"/>
      <c r="T25" s="114"/>
      <c r="U25" s="114"/>
      <c r="V25" s="114"/>
      <c r="W25" s="117"/>
    </row>
    <row r="26" spans="2:23" ht="20" customHeight="1"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2:23" ht="20" customHeight="1" thickBot="1">
      <c r="B27" s="97" t="s">
        <v>34</v>
      </c>
      <c r="C27" s="97"/>
      <c r="D27" s="97"/>
      <c r="E27" s="97"/>
      <c r="F27" s="97"/>
      <c r="G27" s="97"/>
      <c r="H27" s="97"/>
      <c r="I27" s="97"/>
      <c r="J27" s="97"/>
      <c r="K27" s="9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s="8" customFormat="1" ht="20" customHeight="1">
      <c r="B28" s="98" t="s">
        <v>9</v>
      </c>
      <c r="C28" s="99"/>
      <c r="D28" s="99"/>
      <c r="E28" s="100" t="s">
        <v>5</v>
      </c>
      <c r="F28" s="99"/>
      <c r="G28" s="99"/>
      <c r="H28" s="99"/>
      <c r="I28" s="99"/>
      <c r="J28" s="99"/>
      <c r="K28" s="101"/>
      <c r="L28" s="102" t="s">
        <v>33</v>
      </c>
      <c r="M28" s="102"/>
      <c r="N28" s="102"/>
      <c r="O28" s="103"/>
      <c r="P28" s="104" t="s">
        <v>1</v>
      </c>
      <c r="Q28" s="102"/>
      <c r="R28" s="102"/>
      <c r="S28" s="103"/>
      <c r="T28" s="104" t="s">
        <v>2</v>
      </c>
      <c r="U28" s="102"/>
      <c r="V28" s="102"/>
      <c r="W28" s="105"/>
    </row>
    <row r="29" spans="2:23" s="8" customFormat="1" ht="20" customHeight="1">
      <c r="B29" s="90" t="s">
        <v>12</v>
      </c>
      <c r="C29" s="91"/>
      <c r="D29" s="91"/>
      <c r="E29" s="92" t="s">
        <v>70</v>
      </c>
      <c r="F29" s="91"/>
      <c r="G29" s="91"/>
      <c r="H29" s="91"/>
      <c r="I29" s="91"/>
      <c r="J29" s="91"/>
      <c r="K29" s="93"/>
      <c r="L29" s="94">
        <v>3280</v>
      </c>
      <c r="M29" s="94"/>
      <c r="N29" s="95"/>
      <c r="O29" s="16" t="s">
        <v>0</v>
      </c>
      <c r="P29" s="195"/>
      <c r="Q29" s="196"/>
      <c r="R29" s="192"/>
      <c r="S29" s="16" t="s">
        <v>6</v>
      </c>
      <c r="T29" s="96">
        <f>L29*R29</f>
        <v>0</v>
      </c>
      <c r="U29" s="94"/>
      <c r="V29" s="95"/>
      <c r="W29" s="22" t="s">
        <v>0</v>
      </c>
    </row>
    <row r="30" spans="2:23" s="8" customFormat="1" ht="20" customHeight="1">
      <c r="B30" s="83" t="s">
        <v>17</v>
      </c>
      <c r="C30" s="84"/>
      <c r="D30" s="84"/>
      <c r="E30" s="85" t="s">
        <v>71</v>
      </c>
      <c r="F30" s="84"/>
      <c r="G30" s="84"/>
      <c r="H30" s="84"/>
      <c r="I30" s="84"/>
      <c r="J30" s="84"/>
      <c r="K30" s="86"/>
      <c r="L30" s="87">
        <v>3280</v>
      </c>
      <c r="M30" s="87"/>
      <c r="N30" s="88"/>
      <c r="O30" s="17" t="s">
        <v>3</v>
      </c>
      <c r="P30" s="197"/>
      <c r="Q30" s="198"/>
      <c r="R30" s="193"/>
      <c r="S30" s="19" t="s">
        <v>6</v>
      </c>
      <c r="T30" s="89">
        <f t="shared" ref="T30:T35" si="0">L30*R30</f>
        <v>0</v>
      </c>
      <c r="U30" s="87"/>
      <c r="V30" s="88"/>
      <c r="W30" s="23" t="s">
        <v>0</v>
      </c>
    </row>
    <row r="31" spans="2:23" s="8" customFormat="1" ht="20" customHeight="1">
      <c r="B31" s="83" t="s">
        <v>14</v>
      </c>
      <c r="C31" s="84"/>
      <c r="D31" s="84"/>
      <c r="E31" s="85" t="s">
        <v>72</v>
      </c>
      <c r="F31" s="84"/>
      <c r="G31" s="84"/>
      <c r="H31" s="84"/>
      <c r="I31" s="84"/>
      <c r="J31" s="84"/>
      <c r="K31" s="86"/>
      <c r="L31" s="87">
        <v>3280</v>
      </c>
      <c r="M31" s="87"/>
      <c r="N31" s="88"/>
      <c r="O31" s="17" t="s">
        <v>3</v>
      </c>
      <c r="P31" s="197"/>
      <c r="Q31" s="198"/>
      <c r="R31" s="193"/>
      <c r="S31" s="19" t="s">
        <v>6</v>
      </c>
      <c r="T31" s="89">
        <f t="shared" si="0"/>
        <v>0</v>
      </c>
      <c r="U31" s="87"/>
      <c r="V31" s="88"/>
      <c r="W31" s="23" t="s">
        <v>0</v>
      </c>
    </row>
    <row r="32" spans="2:23" s="8" customFormat="1" ht="20" customHeight="1">
      <c r="B32" s="83" t="s">
        <v>15</v>
      </c>
      <c r="C32" s="84"/>
      <c r="D32" s="84"/>
      <c r="E32" s="85" t="s">
        <v>73</v>
      </c>
      <c r="F32" s="84"/>
      <c r="G32" s="84"/>
      <c r="H32" s="84"/>
      <c r="I32" s="84"/>
      <c r="J32" s="84"/>
      <c r="K32" s="86"/>
      <c r="L32" s="87">
        <v>3197</v>
      </c>
      <c r="M32" s="87"/>
      <c r="N32" s="88"/>
      <c r="O32" s="17" t="s">
        <v>3</v>
      </c>
      <c r="P32" s="197"/>
      <c r="Q32" s="198"/>
      <c r="R32" s="193"/>
      <c r="S32" s="19" t="s">
        <v>6</v>
      </c>
      <c r="T32" s="89">
        <f t="shared" si="0"/>
        <v>0</v>
      </c>
      <c r="U32" s="87"/>
      <c r="V32" s="88"/>
      <c r="W32" s="23" t="s">
        <v>0</v>
      </c>
    </row>
    <row r="33" spans="2:23" s="8" customFormat="1" ht="20" customHeight="1">
      <c r="B33" s="83" t="s">
        <v>16</v>
      </c>
      <c r="C33" s="84"/>
      <c r="D33" s="84"/>
      <c r="E33" s="85" t="s">
        <v>74</v>
      </c>
      <c r="F33" s="84"/>
      <c r="G33" s="84"/>
      <c r="H33" s="84"/>
      <c r="I33" s="84"/>
      <c r="J33" s="84"/>
      <c r="K33" s="86"/>
      <c r="L33" s="87">
        <v>3197</v>
      </c>
      <c r="M33" s="87"/>
      <c r="N33" s="88"/>
      <c r="O33" s="17" t="s">
        <v>3</v>
      </c>
      <c r="P33" s="197"/>
      <c r="Q33" s="198"/>
      <c r="R33" s="193"/>
      <c r="S33" s="19" t="s">
        <v>6</v>
      </c>
      <c r="T33" s="89">
        <f t="shared" si="0"/>
        <v>0</v>
      </c>
      <c r="U33" s="87"/>
      <c r="V33" s="88"/>
      <c r="W33" s="23" t="s">
        <v>0</v>
      </c>
    </row>
    <row r="34" spans="2:23" s="8" customFormat="1" ht="20" customHeight="1">
      <c r="B34" s="83" t="s">
        <v>13</v>
      </c>
      <c r="C34" s="84"/>
      <c r="D34" s="84"/>
      <c r="E34" s="85" t="s">
        <v>75</v>
      </c>
      <c r="F34" s="84"/>
      <c r="G34" s="84"/>
      <c r="H34" s="84"/>
      <c r="I34" s="84"/>
      <c r="J34" s="84"/>
      <c r="K34" s="86"/>
      <c r="L34" s="87">
        <v>2592</v>
      </c>
      <c r="M34" s="87"/>
      <c r="N34" s="88"/>
      <c r="O34" s="17" t="s">
        <v>0</v>
      </c>
      <c r="P34" s="197"/>
      <c r="Q34" s="198"/>
      <c r="R34" s="193"/>
      <c r="S34" s="19" t="s">
        <v>6</v>
      </c>
      <c r="T34" s="89">
        <f t="shared" si="0"/>
        <v>0</v>
      </c>
      <c r="U34" s="87"/>
      <c r="V34" s="88"/>
      <c r="W34" s="23" t="s">
        <v>0</v>
      </c>
    </row>
    <row r="35" spans="2:23" s="8" customFormat="1" ht="20" customHeight="1" thickBot="1">
      <c r="B35" s="67" t="s">
        <v>18</v>
      </c>
      <c r="C35" s="68"/>
      <c r="D35" s="68"/>
      <c r="E35" s="69" t="s">
        <v>76</v>
      </c>
      <c r="F35" s="68"/>
      <c r="G35" s="68"/>
      <c r="H35" s="68"/>
      <c r="I35" s="68"/>
      <c r="J35" s="68"/>
      <c r="K35" s="70"/>
      <c r="L35" s="71">
        <v>3888</v>
      </c>
      <c r="M35" s="71"/>
      <c r="N35" s="72"/>
      <c r="O35" s="18" t="s">
        <v>0</v>
      </c>
      <c r="P35" s="199"/>
      <c r="Q35" s="200"/>
      <c r="R35" s="194"/>
      <c r="S35" s="20" t="s">
        <v>6</v>
      </c>
      <c r="T35" s="73">
        <f t="shared" si="0"/>
        <v>0</v>
      </c>
      <c r="U35" s="71"/>
      <c r="V35" s="72"/>
      <c r="W35" s="24" t="s">
        <v>3</v>
      </c>
    </row>
    <row r="36" spans="2:23" s="8" customFormat="1" ht="23" customHeight="1" thickTop="1">
      <c r="B36" s="74" t="s">
        <v>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7">
        <f>SUM(P29:P35)</f>
        <v>0</v>
      </c>
      <c r="Q36" s="78"/>
      <c r="R36" s="79"/>
      <c r="S36" s="21" t="s">
        <v>6</v>
      </c>
      <c r="T36" s="80">
        <f>SUM(T29:T35)</f>
        <v>0</v>
      </c>
      <c r="U36" s="81"/>
      <c r="V36" s="82"/>
      <c r="W36" s="25" t="s">
        <v>3</v>
      </c>
    </row>
    <row r="37" spans="2:23" s="8" customFormat="1" ht="23" customHeight="1" thickBot="1">
      <c r="B37" s="27" t="s">
        <v>60</v>
      </c>
      <c r="C37" s="28"/>
      <c r="D37" s="28"/>
      <c r="E37" s="29"/>
      <c r="F37" s="29"/>
      <c r="G37" s="29"/>
      <c r="H37" s="29"/>
      <c r="I37" s="29"/>
      <c r="J37" s="29"/>
      <c r="K37" s="29"/>
      <c r="L37" s="28"/>
      <c r="M37" s="28"/>
      <c r="N37" s="28"/>
      <c r="O37" s="30"/>
      <c r="P37" s="9"/>
      <c r="Q37" s="9"/>
      <c r="R37" s="9"/>
      <c r="S37" s="10"/>
      <c r="T37" s="40">
        <f>IF(T36&lt;30000,T36,IF(T36&lt;60000,T36-T36*V43,IF(T36&lt;100000,T36-T36*V44,IF(T36&gt;=100000,T36-T36*V45))))</f>
        <v>0</v>
      </c>
      <c r="U37" s="41"/>
      <c r="V37" s="42"/>
      <c r="W37" s="26" t="s">
        <v>3</v>
      </c>
    </row>
    <row r="38" spans="2:23" ht="22" customHeight="1" thickBot="1"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2:23" s="8" customFormat="1" ht="21" customHeight="1" thickBot="1">
      <c r="B39" s="43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S39" s="46" t="s">
        <v>56</v>
      </c>
      <c r="T39" s="47"/>
      <c r="U39" s="47"/>
      <c r="V39" s="47"/>
      <c r="W39" s="48"/>
    </row>
    <row r="40" spans="2:23" s="8" customFormat="1" ht="21" customHeight="1" thickBot="1">
      <c r="B40" s="49" t="s">
        <v>69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3"/>
      <c r="S40" s="58"/>
      <c r="T40" s="59"/>
      <c r="U40" s="59"/>
      <c r="V40" s="59"/>
      <c r="W40" s="60"/>
    </row>
    <row r="41" spans="2:23" s="8" customFormat="1" ht="21" customHeight="1" thickBo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3"/>
      <c r="S41" s="14"/>
      <c r="T41" s="14"/>
      <c r="U41" s="14"/>
      <c r="V41" s="14"/>
      <c r="W41" s="14"/>
    </row>
    <row r="42" spans="2:23" s="8" customFormat="1" ht="21" customHeight="1" thickBot="1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13"/>
      <c r="S42" s="46" t="s">
        <v>59</v>
      </c>
      <c r="T42" s="47"/>
      <c r="U42" s="47"/>
      <c r="V42" s="47"/>
      <c r="W42" s="48"/>
    </row>
    <row r="43" spans="2:23" s="8" customFormat="1" ht="21" customHeight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13"/>
      <c r="S43" s="31" t="s">
        <v>8</v>
      </c>
      <c r="T43" s="32"/>
      <c r="U43" s="33"/>
      <c r="V43" s="61">
        <v>0.2</v>
      </c>
      <c r="W43" s="62"/>
    </row>
    <row r="44" spans="2:23" s="8" customFormat="1" ht="21" customHeight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13"/>
      <c r="S44" s="34" t="s">
        <v>7</v>
      </c>
      <c r="T44" s="35"/>
      <c r="U44" s="36"/>
      <c r="V44" s="63">
        <v>0.25</v>
      </c>
      <c r="W44" s="64"/>
    </row>
    <row r="45" spans="2:23" s="8" customFormat="1" ht="21" customHeight="1" thickBot="1"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13"/>
      <c r="S45" s="37" t="s">
        <v>68</v>
      </c>
      <c r="T45" s="38"/>
      <c r="U45" s="39"/>
      <c r="V45" s="65">
        <v>0.3</v>
      </c>
      <c r="W45" s="66"/>
    </row>
    <row r="46" spans="2:23" ht="15" customHeight="1" thickBot="1"/>
    <row r="47" spans="2:23" ht="22.5" customHeight="1">
      <c r="B47" s="202" t="s">
        <v>78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4"/>
    </row>
    <row r="48" spans="2:23" ht="22.5" customHeight="1">
      <c r="B48" s="205" t="s">
        <v>77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6"/>
    </row>
    <row r="49" spans="2:23" ht="22.5" customHeight="1" thickBot="1">
      <c r="B49" s="207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9"/>
    </row>
  </sheetData>
  <sheetProtection algorithmName="SHA-512" hashValue="c5WMBXBGAnSLezb4MpXglMQKY3AmeOJ9QBtMbHO1WP4WbvzAkLFoGclB4jfXSxfhJZxJqMHa1UroLtqI3lNbrQ==" saltValue="ukEcZd9i1qbo4Fqe/l3Y8g==" spinCount="100000" sheet="1" objects="1" scenarios="1"/>
  <mergeCells count="102">
    <mergeCell ref="B1:L2"/>
    <mergeCell ref="O1:P1"/>
    <mergeCell ref="B3:K3"/>
    <mergeCell ref="B4:D4"/>
    <mergeCell ref="E4:L4"/>
    <mergeCell ref="M4:O4"/>
    <mergeCell ref="P4:W4"/>
    <mergeCell ref="B9:D10"/>
    <mergeCell ref="E9:W10"/>
    <mergeCell ref="Q1:R1"/>
    <mergeCell ref="B11:D11"/>
    <mergeCell ref="E11:L11"/>
    <mergeCell ref="M11:O11"/>
    <mergeCell ref="P11:W11"/>
    <mergeCell ref="B5:D6"/>
    <mergeCell ref="E5:L6"/>
    <mergeCell ref="M5:O6"/>
    <mergeCell ref="P5:W6"/>
    <mergeCell ref="B7:D7"/>
    <mergeCell ref="E7:L7"/>
    <mergeCell ref="M7:O8"/>
    <mergeCell ref="P7:W8"/>
    <mergeCell ref="B8:D8"/>
    <mergeCell ref="E8:L8"/>
    <mergeCell ref="B16:K16"/>
    <mergeCell ref="B17:D17"/>
    <mergeCell ref="E17:W17"/>
    <mergeCell ref="B18:D18"/>
    <mergeCell ref="E18:L18"/>
    <mergeCell ref="M18:O18"/>
    <mergeCell ref="P18:W18"/>
    <mergeCell ref="B12:D12"/>
    <mergeCell ref="E12:W12"/>
    <mergeCell ref="B13:D13"/>
    <mergeCell ref="E13:W13"/>
    <mergeCell ref="B14:D14"/>
    <mergeCell ref="E14:W14"/>
    <mergeCell ref="B19:D20"/>
    <mergeCell ref="E19:L20"/>
    <mergeCell ref="M19:O20"/>
    <mergeCell ref="P19:W20"/>
    <mergeCell ref="B21:D21"/>
    <mergeCell ref="E21:L21"/>
    <mergeCell ref="M21:O22"/>
    <mergeCell ref="P21:W22"/>
    <mergeCell ref="B22:D22"/>
    <mergeCell ref="E22:L22"/>
    <mergeCell ref="B27:K27"/>
    <mergeCell ref="B28:D28"/>
    <mergeCell ref="E28:K28"/>
    <mergeCell ref="L28:O28"/>
    <mergeCell ref="P28:S28"/>
    <mergeCell ref="T28:W28"/>
    <mergeCell ref="B23:D24"/>
    <mergeCell ref="E23:W24"/>
    <mergeCell ref="B25:D25"/>
    <mergeCell ref="E25:L25"/>
    <mergeCell ref="M25:O25"/>
    <mergeCell ref="P25:W25"/>
    <mergeCell ref="B29:D29"/>
    <mergeCell ref="E29:K29"/>
    <mergeCell ref="L29:N29"/>
    <mergeCell ref="T29:V29"/>
    <mergeCell ref="B30:D30"/>
    <mergeCell ref="E30:K30"/>
    <mergeCell ref="L30:N30"/>
    <mergeCell ref="T30:V30"/>
    <mergeCell ref="P29:Q35"/>
    <mergeCell ref="B31:D31"/>
    <mergeCell ref="E31:K31"/>
    <mergeCell ref="L31:N31"/>
    <mergeCell ref="T31:V31"/>
    <mergeCell ref="B32:D32"/>
    <mergeCell ref="E32:K32"/>
    <mergeCell ref="L32:N32"/>
    <mergeCell ref="T32:V32"/>
    <mergeCell ref="B35:D35"/>
    <mergeCell ref="E35:K35"/>
    <mergeCell ref="L35:N35"/>
    <mergeCell ref="T35:V35"/>
    <mergeCell ref="B36:O36"/>
    <mergeCell ref="P36:R36"/>
    <mergeCell ref="T36:V36"/>
    <mergeCell ref="B33:D33"/>
    <mergeCell ref="E33:K33"/>
    <mergeCell ref="L33:N33"/>
    <mergeCell ref="T33:V33"/>
    <mergeCell ref="B34:D34"/>
    <mergeCell ref="E34:K34"/>
    <mergeCell ref="L34:N34"/>
    <mergeCell ref="T34:V34"/>
    <mergeCell ref="B47:W47"/>
    <mergeCell ref="T37:V37"/>
    <mergeCell ref="B39:Q39"/>
    <mergeCell ref="S39:W39"/>
    <mergeCell ref="B40:Q45"/>
    <mergeCell ref="S40:W40"/>
    <mergeCell ref="S42:W42"/>
    <mergeCell ref="V43:W43"/>
    <mergeCell ref="V44:W44"/>
    <mergeCell ref="V45:W45"/>
    <mergeCell ref="B48:W49"/>
  </mergeCells>
  <phoneticPr fontId="3"/>
  <pageMargins left="0.51181102362204722" right="0.51181102362204722" top="0.55118110236220474" bottom="0.55118110236220474" header="0.31496062992125984" footer="0.31496062992125984"/>
  <pageSetup paperSize="9" scale="7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B89A-0947-4C4D-8130-F125AF3DA158}">
  <sheetPr>
    <pageSetUpPr fitToPage="1"/>
  </sheetPr>
  <dimension ref="B1:W49"/>
  <sheetViews>
    <sheetView showGridLines="0" topLeftCell="A7" zoomScale="119" zoomScaleNormal="164" zoomScaleSheetLayoutView="84" workbookViewId="0">
      <selection activeCell="B27" sqref="B27:K27"/>
    </sheetView>
  </sheetViews>
  <sheetFormatPr baseColWidth="10" defaultColWidth="3.6640625" defaultRowHeight="22.5" customHeight="1"/>
  <cols>
    <col min="1" max="1" width="0.5" style="2" customWidth="1"/>
    <col min="2" max="23" width="4.5" style="2" customWidth="1"/>
    <col min="24" max="24" width="3.6640625" style="2" customWidth="1"/>
    <col min="25" max="26" width="3.6640625" style="2"/>
    <col min="27" max="27" width="5.5" style="2" bestFit="1" customWidth="1"/>
    <col min="28" max="16384" width="3.6640625" style="2"/>
  </cols>
  <sheetData>
    <row r="1" spans="2:23" ht="22.5" customHeight="1">
      <c r="B1" s="183" t="s">
        <v>41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"/>
      <c r="O1" s="184" t="s">
        <v>40</v>
      </c>
      <c r="P1" s="184"/>
      <c r="Q1" s="191"/>
      <c r="R1" s="191"/>
      <c r="S1" s="15" t="s">
        <v>31</v>
      </c>
      <c r="T1" s="4"/>
      <c r="U1" s="15" t="s">
        <v>30</v>
      </c>
      <c r="V1" s="3"/>
      <c r="W1" s="15" t="s">
        <v>29</v>
      </c>
    </row>
    <row r="2" spans="2:23" ht="22.5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22.5" customHeight="1" thickBot="1">
      <c r="B3" s="97" t="s">
        <v>39</v>
      </c>
      <c r="C3" s="97"/>
      <c r="D3" s="97"/>
      <c r="E3" s="97"/>
      <c r="F3" s="97"/>
      <c r="G3" s="97"/>
      <c r="H3" s="97"/>
      <c r="I3" s="97"/>
      <c r="J3" s="97"/>
      <c r="K3" s="97"/>
      <c r="L3" s="5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20" customHeight="1">
      <c r="B4" s="185" t="s">
        <v>24</v>
      </c>
      <c r="C4" s="186"/>
      <c r="D4" s="186"/>
      <c r="E4" s="187" t="s">
        <v>43</v>
      </c>
      <c r="F4" s="188"/>
      <c r="G4" s="188"/>
      <c r="H4" s="188"/>
      <c r="I4" s="188"/>
      <c r="J4" s="188"/>
      <c r="K4" s="188"/>
      <c r="L4" s="189"/>
      <c r="M4" s="186" t="s">
        <v>24</v>
      </c>
      <c r="N4" s="186"/>
      <c r="O4" s="186"/>
      <c r="P4" s="187" t="s">
        <v>11</v>
      </c>
      <c r="Q4" s="188"/>
      <c r="R4" s="188"/>
      <c r="S4" s="188"/>
      <c r="T4" s="188"/>
      <c r="U4" s="188"/>
      <c r="V4" s="188"/>
      <c r="W4" s="190"/>
    </row>
    <row r="5" spans="2:23" ht="20" customHeight="1">
      <c r="B5" s="118" t="s">
        <v>26</v>
      </c>
      <c r="C5" s="119"/>
      <c r="D5" s="119"/>
      <c r="E5" s="122" t="s">
        <v>42</v>
      </c>
      <c r="F5" s="123"/>
      <c r="G5" s="123"/>
      <c r="H5" s="123"/>
      <c r="I5" s="123"/>
      <c r="J5" s="123"/>
      <c r="K5" s="123"/>
      <c r="L5" s="124"/>
      <c r="M5" s="128" t="s">
        <v>25</v>
      </c>
      <c r="N5" s="119"/>
      <c r="O5" s="119"/>
      <c r="P5" s="122" t="s">
        <v>10</v>
      </c>
      <c r="Q5" s="123"/>
      <c r="R5" s="123"/>
      <c r="S5" s="123"/>
      <c r="T5" s="123"/>
      <c r="U5" s="123"/>
      <c r="V5" s="123"/>
      <c r="W5" s="129"/>
    </row>
    <row r="6" spans="2:23" ht="20" customHeight="1">
      <c r="B6" s="120"/>
      <c r="C6" s="121"/>
      <c r="D6" s="121"/>
      <c r="E6" s="125"/>
      <c r="F6" s="126"/>
      <c r="G6" s="126"/>
      <c r="H6" s="126"/>
      <c r="I6" s="126"/>
      <c r="J6" s="126"/>
      <c r="K6" s="126"/>
      <c r="L6" s="127"/>
      <c r="M6" s="107"/>
      <c r="N6" s="107"/>
      <c r="O6" s="107"/>
      <c r="P6" s="125"/>
      <c r="Q6" s="126"/>
      <c r="R6" s="126"/>
      <c r="S6" s="126"/>
      <c r="T6" s="126"/>
      <c r="U6" s="126"/>
      <c r="V6" s="126"/>
      <c r="W6" s="130"/>
    </row>
    <row r="7" spans="2:23" ht="20" customHeight="1">
      <c r="B7" s="131" t="s">
        <v>24</v>
      </c>
      <c r="C7" s="132"/>
      <c r="D7" s="132"/>
      <c r="E7" s="133" t="s">
        <v>45</v>
      </c>
      <c r="F7" s="134"/>
      <c r="G7" s="134"/>
      <c r="H7" s="134"/>
      <c r="I7" s="134"/>
      <c r="J7" s="134"/>
      <c r="K7" s="134"/>
      <c r="L7" s="135"/>
      <c r="M7" s="136" t="s">
        <v>35</v>
      </c>
      <c r="N7" s="137"/>
      <c r="O7" s="138"/>
      <c r="P7" s="142" t="s">
        <v>46</v>
      </c>
      <c r="Q7" s="143"/>
      <c r="R7" s="143"/>
      <c r="S7" s="143"/>
      <c r="T7" s="143"/>
      <c r="U7" s="143"/>
      <c r="V7" s="143"/>
      <c r="W7" s="144"/>
    </row>
    <row r="8" spans="2:23" ht="20" customHeight="1">
      <c r="B8" s="145" t="s">
        <v>23</v>
      </c>
      <c r="C8" s="146"/>
      <c r="D8" s="147"/>
      <c r="E8" s="148" t="s">
        <v>44</v>
      </c>
      <c r="F8" s="149"/>
      <c r="G8" s="149"/>
      <c r="H8" s="149"/>
      <c r="I8" s="149"/>
      <c r="J8" s="149"/>
      <c r="K8" s="149"/>
      <c r="L8" s="150"/>
      <c r="M8" s="139"/>
      <c r="N8" s="140"/>
      <c r="O8" s="141"/>
      <c r="P8" s="125"/>
      <c r="Q8" s="126"/>
      <c r="R8" s="126"/>
      <c r="S8" s="126"/>
      <c r="T8" s="126"/>
      <c r="U8" s="126"/>
      <c r="V8" s="126"/>
      <c r="W8" s="130"/>
    </row>
    <row r="9" spans="2:23" ht="20" customHeight="1">
      <c r="B9" s="106" t="s">
        <v>22</v>
      </c>
      <c r="C9" s="107"/>
      <c r="D9" s="107"/>
      <c r="E9" s="108" t="s">
        <v>63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2:23" ht="20" customHeight="1">
      <c r="B10" s="106"/>
      <c r="C10" s="107"/>
      <c r="D10" s="10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</row>
    <row r="11" spans="2:23" ht="20" customHeight="1">
      <c r="B11" s="106" t="s">
        <v>21</v>
      </c>
      <c r="C11" s="107"/>
      <c r="D11" s="107"/>
      <c r="E11" s="142" t="s">
        <v>61</v>
      </c>
      <c r="F11" s="143"/>
      <c r="G11" s="143"/>
      <c r="H11" s="143"/>
      <c r="I11" s="143"/>
      <c r="J11" s="143"/>
      <c r="K11" s="143"/>
      <c r="L11" s="181"/>
      <c r="M11" s="182" t="s">
        <v>20</v>
      </c>
      <c r="N11" s="182"/>
      <c r="O11" s="182"/>
      <c r="P11" s="168" t="s">
        <v>62</v>
      </c>
      <c r="Q11" s="169"/>
      <c r="R11" s="169"/>
      <c r="S11" s="169"/>
      <c r="T11" s="169"/>
      <c r="U11" s="169"/>
      <c r="V11" s="169"/>
      <c r="W11" s="170"/>
    </row>
    <row r="12" spans="2:23" ht="20" customHeight="1">
      <c r="B12" s="166" t="s">
        <v>19</v>
      </c>
      <c r="C12" s="167"/>
      <c r="D12" s="167"/>
      <c r="E12" s="168" t="s">
        <v>47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</row>
    <row r="13" spans="2:23" ht="20" customHeight="1">
      <c r="B13" s="171" t="s">
        <v>28</v>
      </c>
      <c r="C13" s="172"/>
      <c r="D13" s="173"/>
      <c r="E13" s="174" t="s">
        <v>48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6"/>
    </row>
    <row r="14" spans="2:23" ht="20" customHeight="1" thickBot="1">
      <c r="B14" s="111" t="s">
        <v>27</v>
      </c>
      <c r="C14" s="112"/>
      <c r="D14" s="177"/>
      <c r="E14" s="178" t="s">
        <v>49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80"/>
    </row>
    <row r="15" spans="2:23" ht="20" customHeight="1"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2:23" ht="22.5" customHeight="1" thickBot="1">
      <c r="B16" s="151" t="s">
        <v>38</v>
      </c>
      <c r="C16" s="151"/>
      <c r="D16" s="151"/>
      <c r="E16" s="151"/>
      <c r="F16" s="151"/>
      <c r="G16" s="151"/>
      <c r="H16" s="151"/>
      <c r="I16" s="151"/>
      <c r="J16" s="151"/>
      <c r="K16" s="151"/>
      <c r="L16" s="5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20" customHeight="1">
      <c r="B17" s="152" t="s">
        <v>37</v>
      </c>
      <c r="C17" s="153"/>
      <c r="D17" s="154"/>
      <c r="E17" s="155" t="s">
        <v>50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7"/>
    </row>
    <row r="18" spans="2:23" ht="20" customHeight="1">
      <c r="B18" s="158" t="s">
        <v>24</v>
      </c>
      <c r="C18" s="159"/>
      <c r="D18" s="159"/>
      <c r="E18" s="160" t="s">
        <v>43</v>
      </c>
      <c r="F18" s="161"/>
      <c r="G18" s="161"/>
      <c r="H18" s="161"/>
      <c r="I18" s="161"/>
      <c r="J18" s="161"/>
      <c r="K18" s="161"/>
      <c r="L18" s="162"/>
      <c r="M18" s="159" t="s">
        <v>24</v>
      </c>
      <c r="N18" s="159"/>
      <c r="O18" s="159"/>
      <c r="P18" s="163" t="s">
        <v>53</v>
      </c>
      <c r="Q18" s="164"/>
      <c r="R18" s="164"/>
      <c r="S18" s="164"/>
      <c r="T18" s="164"/>
      <c r="U18" s="164"/>
      <c r="V18" s="164"/>
      <c r="W18" s="165"/>
    </row>
    <row r="19" spans="2:23" ht="20" customHeight="1">
      <c r="B19" s="118" t="s">
        <v>26</v>
      </c>
      <c r="C19" s="119"/>
      <c r="D19" s="119"/>
      <c r="E19" s="122" t="s">
        <v>51</v>
      </c>
      <c r="F19" s="123"/>
      <c r="G19" s="123"/>
      <c r="H19" s="123"/>
      <c r="I19" s="123"/>
      <c r="J19" s="123"/>
      <c r="K19" s="123"/>
      <c r="L19" s="124"/>
      <c r="M19" s="128" t="s">
        <v>36</v>
      </c>
      <c r="N19" s="119"/>
      <c r="O19" s="119"/>
      <c r="P19" s="122" t="s">
        <v>52</v>
      </c>
      <c r="Q19" s="123"/>
      <c r="R19" s="123"/>
      <c r="S19" s="123"/>
      <c r="T19" s="123"/>
      <c r="U19" s="123"/>
      <c r="V19" s="123"/>
      <c r="W19" s="129"/>
    </row>
    <row r="20" spans="2:23" ht="20" customHeight="1">
      <c r="B20" s="120"/>
      <c r="C20" s="121"/>
      <c r="D20" s="121"/>
      <c r="E20" s="125"/>
      <c r="F20" s="126"/>
      <c r="G20" s="126"/>
      <c r="H20" s="126"/>
      <c r="I20" s="126"/>
      <c r="J20" s="126"/>
      <c r="K20" s="126"/>
      <c r="L20" s="127"/>
      <c r="M20" s="107"/>
      <c r="N20" s="107"/>
      <c r="O20" s="107"/>
      <c r="P20" s="125"/>
      <c r="Q20" s="126"/>
      <c r="R20" s="126"/>
      <c r="S20" s="126"/>
      <c r="T20" s="126"/>
      <c r="U20" s="126"/>
      <c r="V20" s="126"/>
      <c r="W20" s="130"/>
    </row>
    <row r="21" spans="2:23" ht="20" customHeight="1">
      <c r="B21" s="131" t="s">
        <v>24</v>
      </c>
      <c r="C21" s="132"/>
      <c r="D21" s="132"/>
      <c r="E21" s="133" t="s">
        <v>55</v>
      </c>
      <c r="F21" s="134"/>
      <c r="G21" s="134"/>
      <c r="H21" s="134"/>
      <c r="I21" s="134"/>
      <c r="J21" s="134"/>
      <c r="K21" s="134"/>
      <c r="L21" s="135"/>
      <c r="M21" s="136" t="s">
        <v>35</v>
      </c>
      <c r="N21" s="137"/>
      <c r="O21" s="138"/>
      <c r="P21" s="142" t="s">
        <v>46</v>
      </c>
      <c r="Q21" s="143"/>
      <c r="R21" s="143"/>
      <c r="S21" s="143"/>
      <c r="T21" s="143"/>
      <c r="U21" s="143"/>
      <c r="V21" s="143"/>
      <c r="W21" s="144"/>
    </row>
    <row r="22" spans="2:23" ht="20" customHeight="1">
      <c r="B22" s="145" t="s">
        <v>23</v>
      </c>
      <c r="C22" s="146"/>
      <c r="D22" s="147"/>
      <c r="E22" s="148" t="s">
        <v>54</v>
      </c>
      <c r="F22" s="149"/>
      <c r="G22" s="149"/>
      <c r="H22" s="149"/>
      <c r="I22" s="149"/>
      <c r="J22" s="149"/>
      <c r="K22" s="149"/>
      <c r="L22" s="150"/>
      <c r="M22" s="139"/>
      <c r="N22" s="140"/>
      <c r="O22" s="141"/>
      <c r="P22" s="125"/>
      <c r="Q22" s="126"/>
      <c r="R22" s="126"/>
      <c r="S22" s="126"/>
      <c r="T22" s="126"/>
      <c r="U22" s="126"/>
      <c r="V22" s="126"/>
      <c r="W22" s="130"/>
    </row>
    <row r="23" spans="2:23" ht="20" customHeight="1">
      <c r="B23" s="106" t="s">
        <v>22</v>
      </c>
      <c r="C23" s="107"/>
      <c r="D23" s="107"/>
      <c r="E23" s="108" t="s">
        <v>64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10"/>
    </row>
    <row r="24" spans="2:23" ht="20" customHeight="1">
      <c r="B24" s="106"/>
      <c r="C24" s="107"/>
      <c r="D24" s="107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10"/>
    </row>
    <row r="25" spans="2:23" ht="20" customHeight="1" thickBot="1">
      <c r="B25" s="111" t="s">
        <v>21</v>
      </c>
      <c r="C25" s="112"/>
      <c r="D25" s="112"/>
      <c r="E25" s="113" t="s">
        <v>57</v>
      </c>
      <c r="F25" s="114"/>
      <c r="G25" s="114"/>
      <c r="H25" s="114"/>
      <c r="I25" s="114"/>
      <c r="J25" s="114"/>
      <c r="K25" s="114"/>
      <c r="L25" s="115"/>
      <c r="M25" s="116" t="s">
        <v>20</v>
      </c>
      <c r="N25" s="116"/>
      <c r="O25" s="116"/>
      <c r="P25" s="113" t="s">
        <v>58</v>
      </c>
      <c r="Q25" s="114"/>
      <c r="R25" s="114"/>
      <c r="S25" s="114"/>
      <c r="T25" s="114"/>
      <c r="U25" s="114"/>
      <c r="V25" s="114"/>
      <c r="W25" s="117"/>
    </row>
    <row r="26" spans="2:23" ht="20" customHeight="1"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2:23" ht="20" customHeight="1" thickBot="1">
      <c r="B27" s="97" t="s">
        <v>34</v>
      </c>
      <c r="C27" s="97"/>
      <c r="D27" s="97"/>
      <c r="E27" s="97"/>
      <c r="F27" s="97"/>
      <c r="G27" s="97"/>
      <c r="H27" s="97"/>
      <c r="I27" s="97"/>
      <c r="J27" s="97"/>
      <c r="K27" s="9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s="8" customFormat="1" ht="20" customHeight="1">
      <c r="B28" s="98" t="s">
        <v>9</v>
      </c>
      <c r="C28" s="99"/>
      <c r="D28" s="99"/>
      <c r="E28" s="100" t="s">
        <v>5</v>
      </c>
      <c r="F28" s="99"/>
      <c r="G28" s="99"/>
      <c r="H28" s="99"/>
      <c r="I28" s="99"/>
      <c r="J28" s="99"/>
      <c r="K28" s="101"/>
      <c r="L28" s="102" t="s">
        <v>33</v>
      </c>
      <c r="M28" s="102"/>
      <c r="N28" s="102"/>
      <c r="O28" s="103"/>
      <c r="P28" s="104" t="s">
        <v>1</v>
      </c>
      <c r="Q28" s="102"/>
      <c r="R28" s="102"/>
      <c r="S28" s="103"/>
      <c r="T28" s="104" t="s">
        <v>2</v>
      </c>
      <c r="U28" s="102"/>
      <c r="V28" s="102"/>
      <c r="W28" s="105"/>
    </row>
    <row r="29" spans="2:23" s="8" customFormat="1" ht="20" customHeight="1">
      <c r="B29" s="90" t="s">
        <v>12</v>
      </c>
      <c r="C29" s="91"/>
      <c r="D29" s="91"/>
      <c r="E29" s="92" t="s">
        <v>70</v>
      </c>
      <c r="F29" s="91"/>
      <c r="G29" s="91"/>
      <c r="H29" s="91"/>
      <c r="I29" s="91"/>
      <c r="J29" s="91"/>
      <c r="K29" s="93"/>
      <c r="L29" s="94">
        <v>3280</v>
      </c>
      <c r="M29" s="94"/>
      <c r="N29" s="95"/>
      <c r="O29" s="16" t="s">
        <v>0</v>
      </c>
      <c r="P29" s="195"/>
      <c r="Q29" s="196"/>
      <c r="R29" s="192">
        <v>1</v>
      </c>
      <c r="S29" s="16" t="s">
        <v>6</v>
      </c>
      <c r="T29" s="96">
        <f>L29*R29</f>
        <v>3280</v>
      </c>
      <c r="U29" s="94"/>
      <c r="V29" s="95"/>
      <c r="W29" s="22" t="s">
        <v>0</v>
      </c>
    </row>
    <row r="30" spans="2:23" s="8" customFormat="1" ht="20" customHeight="1">
      <c r="B30" s="83" t="s">
        <v>17</v>
      </c>
      <c r="C30" s="84"/>
      <c r="D30" s="84"/>
      <c r="E30" s="85" t="s">
        <v>71</v>
      </c>
      <c r="F30" s="84"/>
      <c r="G30" s="84"/>
      <c r="H30" s="84"/>
      <c r="I30" s="84"/>
      <c r="J30" s="84"/>
      <c r="K30" s="86"/>
      <c r="L30" s="87">
        <v>3280</v>
      </c>
      <c r="M30" s="87"/>
      <c r="N30" s="88"/>
      <c r="O30" s="17" t="s">
        <v>3</v>
      </c>
      <c r="P30" s="197"/>
      <c r="Q30" s="198"/>
      <c r="R30" s="193">
        <v>1</v>
      </c>
      <c r="S30" s="19" t="s">
        <v>6</v>
      </c>
      <c r="T30" s="89">
        <f t="shared" ref="T30:T35" si="0">L30*R30</f>
        <v>3280</v>
      </c>
      <c r="U30" s="87"/>
      <c r="V30" s="88"/>
      <c r="W30" s="23" t="s">
        <v>0</v>
      </c>
    </row>
    <row r="31" spans="2:23" s="8" customFormat="1" ht="20" customHeight="1">
      <c r="B31" s="83" t="s">
        <v>14</v>
      </c>
      <c r="C31" s="84"/>
      <c r="D31" s="84"/>
      <c r="E31" s="85" t="s">
        <v>72</v>
      </c>
      <c r="F31" s="84"/>
      <c r="G31" s="84"/>
      <c r="H31" s="84"/>
      <c r="I31" s="84"/>
      <c r="J31" s="84"/>
      <c r="K31" s="86"/>
      <c r="L31" s="87">
        <v>3280</v>
      </c>
      <c r="M31" s="87"/>
      <c r="N31" s="88"/>
      <c r="O31" s="17" t="s">
        <v>3</v>
      </c>
      <c r="P31" s="197"/>
      <c r="Q31" s="198"/>
      <c r="R31" s="193">
        <v>1</v>
      </c>
      <c r="S31" s="19" t="s">
        <v>6</v>
      </c>
      <c r="T31" s="89">
        <f t="shared" si="0"/>
        <v>3280</v>
      </c>
      <c r="U31" s="87"/>
      <c r="V31" s="88"/>
      <c r="W31" s="23" t="s">
        <v>0</v>
      </c>
    </row>
    <row r="32" spans="2:23" s="8" customFormat="1" ht="20" customHeight="1">
      <c r="B32" s="83" t="s">
        <v>15</v>
      </c>
      <c r="C32" s="84"/>
      <c r="D32" s="84"/>
      <c r="E32" s="85" t="s">
        <v>73</v>
      </c>
      <c r="F32" s="84"/>
      <c r="G32" s="84"/>
      <c r="H32" s="84"/>
      <c r="I32" s="84"/>
      <c r="J32" s="84"/>
      <c r="K32" s="86"/>
      <c r="L32" s="87">
        <v>3197</v>
      </c>
      <c r="M32" s="87"/>
      <c r="N32" s="88"/>
      <c r="O32" s="17" t="s">
        <v>3</v>
      </c>
      <c r="P32" s="197"/>
      <c r="Q32" s="198"/>
      <c r="R32" s="193">
        <v>11</v>
      </c>
      <c r="S32" s="19" t="s">
        <v>6</v>
      </c>
      <c r="T32" s="89">
        <f t="shared" si="0"/>
        <v>35167</v>
      </c>
      <c r="U32" s="87"/>
      <c r="V32" s="88"/>
      <c r="W32" s="23" t="s">
        <v>0</v>
      </c>
    </row>
    <row r="33" spans="2:23" s="8" customFormat="1" ht="20" customHeight="1">
      <c r="B33" s="83" t="s">
        <v>16</v>
      </c>
      <c r="C33" s="84"/>
      <c r="D33" s="84"/>
      <c r="E33" s="85" t="s">
        <v>74</v>
      </c>
      <c r="F33" s="84"/>
      <c r="G33" s="84"/>
      <c r="H33" s="84"/>
      <c r="I33" s="84"/>
      <c r="J33" s="84"/>
      <c r="K33" s="86"/>
      <c r="L33" s="87">
        <v>3197</v>
      </c>
      <c r="M33" s="87"/>
      <c r="N33" s="88"/>
      <c r="O33" s="17" t="s">
        <v>3</v>
      </c>
      <c r="P33" s="197"/>
      <c r="Q33" s="198"/>
      <c r="R33" s="193">
        <v>2</v>
      </c>
      <c r="S33" s="19" t="s">
        <v>6</v>
      </c>
      <c r="T33" s="89">
        <f t="shared" si="0"/>
        <v>6394</v>
      </c>
      <c r="U33" s="87"/>
      <c r="V33" s="88"/>
      <c r="W33" s="23" t="s">
        <v>0</v>
      </c>
    </row>
    <row r="34" spans="2:23" s="8" customFormat="1" ht="20" customHeight="1">
      <c r="B34" s="83" t="s">
        <v>13</v>
      </c>
      <c r="C34" s="84"/>
      <c r="D34" s="84"/>
      <c r="E34" s="85" t="s">
        <v>75</v>
      </c>
      <c r="F34" s="84"/>
      <c r="G34" s="84"/>
      <c r="H34" s="84"/>
      <c r="I34" s="84"/>
      <c r="J34" s="84"/>
      <c r="K34" s="86"/>
      <c r="L34" s="87">
        <v>2592</v>
      </c>
      <c r="M34" s="87"/>
      <c r="N34" s="88"/>
      <c r="O34" s="17" t="s">
        <v>0</v>
      </c>
      <c r="P34" s="197"/>
      <c r="Q34" s="198"/>
      <c r="R34" s="193">
        <v>1</v>
      </c>
      <c r="S34" s="19" t="s">
        <v>6</v>
      </c>
      <c r="T34" s="89">
        <f t="shared" si="0"/>
        <v>2592</v>
      </c>
      <c r="U34" s="87"/>
      <c r="V34" s="88"/>
      <c r="W34" s="23" t="s">
        <v>0</v>
      </c>
    </row>
    <row r="35" spans="2:23" s="8" customFormat="1" ht="20" customHeight="1" thickBot="1">
      <c r="B35" s="67" t="s">
        <v>18</v>
      </c>
      <c r="C35" s="68"/>
      <c r="D35" s="68"/>
      <c r="E35" s="69" t="s">
        <v>76</v>
      </c>
      <c r="F35" s="68"/>
      <c r="G35" s="68"/>
      <c r="H35" s="68"/>
      <c r="I35" s="68"/>
      <c r="J35" s="68"/>
      <c r="K35" s="70"/>
      <c r="L35" s="71">
        <v>3888</v>
      </c>
      <c r="M35" s="71"/>
      <c r="N35" s="72"/>
      <c r="O35" s="18" t="s">
        <v>0</v>
      </c>
      <c r="P35" s="199"/>
      <c r="Q35" s="200"/>
      <c r="R35" s="194">
        <v>2</v>
      </c>
      <c r="S35" s="20" t="s">
        <v>6</v>
      </c>
      <c r="T35" s="73">
        <f t="shared" si="0"/>
        <v>7776</v>
      </c>
      <c r="U35" s="71"/>
      <c r="V35" s="72"/>
      <c r="W35" s="24" t="s">
        <v>3</v>
      </c>
    </row>
    <row r="36" spans="2:23" s="8" customFormat="1" ht="23" customHeight="1" thickTop="1">
      <c r="B36" s="74" t="s">
        <v>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7">
        <f>SUM(P29:P35)</f>
        <v>0</v>
      </c>
      <c r="Q36" s="78"/>
      <c r="R36" s="79"/>
      <c r="S36" s="21" t="s">
        <v>6</v>
      </c>
      <c r="T36" s="80">
        <f>SUM(T29:T35)</f>
        <v>61769</v>
      </c>
      <c r="U36" s="81"/>
      <c r="V36" s="82"/>
      <c r="W36" s="25" t="s">
        <v>3</v>
      </c>
    </row>
    <row r="37" spans="2:23" s="8" customFormat="1" ht="23" customHeight="1" thickBot="1">
      <c r="B37" s="27" t="s">
        <v>60</v>
      </c>
      <c r="C37" s="28"/>
      <c r="D37" s="28"/>
      <c r="E37" s="29"/>
      <c r="F37" s="29"/>
      <c r="G37" s="29"/>
      <c r="H37" s="29"/>
      <c r="I37" s="29"/>
      <c r="J37" s="29"/>
      <c r="K37" s="29"/>
      <c r="L37" s="28"/>
      <c r="M37" s="28"/>
      <c r="N37" s="28"/>
      <c r="O37" s="30"/>
      <c r="P37" s="9"/>
      <c r="Q37" s="9"/>
      <c r="R37" s="9"/>
      <c r="S37" s="10"/>
      <c r="T37" s="40">
        <f>IF(T36&lt;30000,T36,IF(T36&lt;60000,T36-T36*V43,IF(T36&lt;100000,T36-T36*V44,IF(T36&gt;=100000,T36-T36*V45))))</f>
        <v>46326.75</v>
      </c>
      <c r="U37" s="41"/>
      <c r="V37" s="42"/>
      <c r="W37" s="26" t="s">
        <v>3</v>
      </c>
    </row>
    <row r="38" spans="2:23" ht="22" customHeight="1" thickBot="1"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2:23" s="8" customFormat="1" ht="21" customHeight="1" thickBot="1">
      <c r="B39" s="43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S39" s="46" t="s">
        <v>56</v>
      </c>
      <c r="T39" s="47"/>
      <c r="U39" s="47"/>
      <c r="V39" s="47"/>
      <c r="W39" s="48"/>
    </row>
    <row r="40" spans="2:23" s="8" customFormat="1" ht="21" customHeight="1" thickBot="1">
      <c r="B40" s="49" t="s">
        <v>69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3"/>
      <c r="S40" s="58">
        <v>45170</v>
      </c>
      <c r="T40" s="59"/>
      <c r="U40" s="59"/>
      <c r="V40" s="59"/>
      <c r="W40" s="60"/>
    </row>
    <row r="41" spans="2:23" s="8" customFormat="1" ht="21" customHeight="1" thickBo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3"/>
      <c r="S41" s="14"/>
      <c r="T41" s="14"/>
      <c r="U41" s="14"/>
      <c r="V41" s="14"/>
      <c r="W41" s="14"/>
    </row>
    <row r="42" spans="2:23" s="8" customFormat="1" ht="21" customHeight="1" thickBot="1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13"/>
      <c r="S42" s="46" t="s">
        <v>59</v>
      </c>
      <c r="T42" s="47"/>
      <c r="U42" s="47"/>
      <c r="V42" s="47"/>
      <c r="W42" s="48"/>
    </row>
    <row r="43" spans="2:23" s="8" customFormat="1" ht="21" customHeight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13"/>
      <c r="S43" s="31" t="s">
        <v>8</v>
      </c>
      <c r="T43" s="32"/>
      <c r="U43" s="33"/>
      <c r="V43" s="61">
        <v>0.2</v>
      </c>
      <c r="W43" s="62"/>
    </row>
    <row r="44" spans="2:23" s="8" customFormat="1" ht="21" customHeight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13"/>
      <c r="S44" s="34" t="s">
        <v>7</v>
      </c>
      <c r="T44" s="35"/>
      <c r="U44" s="36"/>
      <c r="V44" s="63">
        <v>0.25</v>
      </c>
      <c r="W44" s="64"/>
    </row>
    <row r="45" spans="2:23" s="8" customFormat="1" ht="21" customHeight="1" thickBot="1"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13"/>
      <c r="S45" s="37" t="s">
        <v>68</v>
      </c>
      <c r="T45" s="38"/>
      <c r="U45" s="39"/>
      <c r="V45" s="65">
        <v>0.3</v>
      </c>
      <c r="W45" s="66"/>
    </row>
    <row r="46" spans="2:23" ht="15" customHeight="1" thickBot="1"/>
    <row r="47" spans="2:23" ht="22.5" customHeight="1">
      <c r="B47" s="202" t="s">
        <v>78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4"/>
    </row>
    <row r="48" spans="2:23" ht="22.5" customHeight="1">
      <c r="B48" s="205" t="s">
        <v>77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6"/>
    </row>
    <row r="49" spans="2:23" ht="22.5" customHeight="1" thickBot="1">
      <c r="B49" s="207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9"/>
    </row>
  </sheetData>
  <sheetProtection algorithmName="SHA-512" hashValue="vu9ydw1XgerJLwblR86wvR0SuZG4JP+r8paZcwq+3tYyrzXDg5BfZsTvJwGzfp9yB0J/5RK1eMEI0/9aF/NzNQ==" saltValue="ypGqj4KwFF3y3ITfo2Bnyw==" spinCount="100000" sheet="1" objects="1" scenarios="1"/>
  <mergeCells count="102">
    <mergeCell ref="B1:L2"/>
    <mergeCell ref="O1:P1"/>
    <mergeCell ref="Q1:R1"/>
    <mergeCell ref="B3:K3"/>
    <mergeCell ref="B4:D4"/>
    <mergeCell ref="E4:L4"/>
    <mergeCell ref="M4:O4"/>
    <mergeCell ref="P4:W4"/>
    <mergeCell ref="P29:Q35"/>
    <mergeCell ref="B9:D10"/>
    <mergeCell ref="E9:W10"/>
    <mergeCell ref="B11:D11"/>
    <mergeCell ref="E11:L11"/>
    <mergeCell ref="M11:O11"/>
    <mergeCell ref="P11:W11"/>
    <mergeCell ref="B5:D6"/>
    <mergeCell ref="E5:L6"/>
    <mergeCell ref="M5:O6"/>
    <mergeCell ref="P5:W6"/>
    <mergeCell ref="B7:D7"/>
    <mergeCell ref="E7:L7"/>
    <mergeCell ref="M7:O8"/>
    <mergeCell ref="P7:W8"/>
    <mergeCell ref="B8:D8"/>
    <mergeCell ref="E8:L8"/>
    <mergeCell ref="B16:K16"/>
    <mergeCell ref="B17:D17"/>
    <mergeCell ref="E17:W17"/>
    <mergeCell ref="B18:D18"/>
    <mergeCell ref="E18:L18"/>
    <mergeCell ref="M18:O18"/>
    <mergeCell ref="P18:W18"/>
    <mergeCell ref="B12:D12"/>
    <mergeCell ref="E12:W12"/>
    <mergeCell ref="B13:D13"/>
    <mergeCell ref="E13:W13"/>
    <mergeCell ref="B14:D14"/>
    <mergeCell ref="E14:W14"/>
    <mergeCell ref="B19:D20"/>
    <mergeCell ref="E19:L20"/>
    <mergeCell ref="M19:O20"/>
    <mergeCell ref="P19:W20"/>
    <mergeCell ref="B21:D21"/>
    <mergeCell ref="E21:L21"/>
    <mergeCell ref="M21:O22"/>
    <mergeCell ref="P21:W22"/>
    <mergeCell ref="B22:D22"/>
    <mergeCell ref="E22:L22"/>
    <mergeCell ref="B27:K27"/>
    <mergeCell ref="B28:D28"/>
    <mergeCell ref="E28:K28"/>
    <mergeCell ref="L28:O28"/>
    <mergeCell ref="P28:S28"/>
    <mergeCell ref="T28:W28"/>
    <mergeCell ref="B23:D24"/>
    <mergeCell ref="E23:W24"/>
    <mergeCell ref="B25:D25"/>
    <mergeCell ref="E25:L25"/>
    <mergeCell ref="M25:O25"/>
    <mergeCell ref="P25:W25"/>
    <mergeCell ref="B29:D29"/>
    <mergeCell ref="E29:K29"/>
    <mergeCell ref="L29:N29"/>
    <mergeCell ref="T29:V29"/>
    <mergeCell ref="B30:D30"/>
    <mergeCell ref="E30:K30"/>
    <mergeCell ref="L30:N30"/>
    <mergeCell ref="T30:V30"/>
    <mergeCell ref="B31:D31"/>
    <mergeCell ref="E31:K31"/>
    <mergeCell ref="L31:N31"/>
    <mergeCell ref="T31:V31"/>
    <mergeCell ref="B32:D32"/>
    <mergeCell ref="E32:K32"/>
    <mergeCell ref="L32:N32"/>
    <mergeCell ref="T32:V32"/>
    <mergeCell ref="B35:D35"/>
    <mergeCell ref="E35:K35"/>
    <mergeCell ref="L35:N35"/>
    <mergeCell ref="T35:V35"/>
    <mergeCell ref="B36:O36"/>
    <mergeCell ref="P36:R36"/>
    <mergeCell ref="T36:V36"/>
    <mergeCell ref="B33:D33"/>
    <mergeCell ref="E33:K33"/>
    <mergeCell ref="L33:N33"/>
    <mergeCell ref="T33:V33"/>
    <mergeCell ref="B34:D34"/>
    <mergeCell ref="E34:K34"/>
    <mergeCell ref="L34:N34"/>
    <mergeCell ref="T34:V34"/>
    <mergeCell ref="B47:W47"/>
    <mergeCell ref="T37:V37"/>
    <mergeCell ref="B39:Q39"/>
    <mergeCell ref="S39:W39"/>
    <mergeCell ref="B40:Q45"/>
    <mergeCell ref="S40:W40"/>
    <mergeCell ref="S42:W42"/>
    <mergeCell ref="V43:W43"/>
    <mergeCell ref="V44:W44"/>
    <mergeCell ref="V45:W45"/>
    <mergeCell ref="B48:W49"/>
  </mergeCells>
  <phoneticPr fontId="3"/>
  <pageMargins left="0.51181102362204722" right="0.51181102362204722" top="0.55118110236220474" bottom="0.55118110236220474" header="0.31496062992125984" footer="0.31496062992125984"/>
  <pageSetup paperSize="9"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</vt:lpstr>
      <vt:lpstr>注文書 （記入例）</vt:lpstr>
      <vt:lpstr>注文書!Print_Area</vt:lpstr>
      <vt:lpstr>'注文書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FMV2018</dc:creator>
  <cp:lastModifiedBy>Microsoft Office User</cp:lastModifiedBy>
  <cp:lastPrinted>2023-08-30T22:47:40Z</cp:lastPrinted>
  <dcterms:created xsi:type="dcterms:W3CDTF">2018-10-15T06:47:45Z</dcterms:created>
  <dcterms:modified xsi:type="dcterms:W3CDTF">2023-08-31T07:03:06Z</dcterms:modified>
</cp:coreProperties>
</file>